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/>
  </bookViews>
  <sheets>
    <sheet name="отчет сод. жилья" sheetId="5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8" i="5" l="1"/>
  <c r="D11" i="5"/>
  <c r="D10" i="5"/>
  <c r="C9" i="5"/>
  <c r="B9" i="5"/>
  <c r="B8" i="5"/>
  <c r="D22" i="5"/>
  <c r="B12" i="5" l="1"/>
  <c r="C12" i="5"/>
  <c r="D12" i="5"/>
  <c r="D14" i="5" s="1"/>
</calcChain>
</file>

<file path=xl/sharedStrings.xml><?xml version="1.0" encoding="utf-8"?>
<sst xmlns="http://schemas.openxmlformats.org/spreadsheetml/2006/main" count="16" uniqueCount="15">
  <si>
    <t>начислено,руб.</t>
  </si>
  <si>
    <t>оплачено,руб</t>
  </si>
  <si>
    <t>выполнено работ на сумму,руб</t>
  </si>
  <si>
    <t>Круглосуточная аварийно-диспетчерская служба</t>
  </si>
  <si>
    <t>Техническое обслуживание внутридомовых электрических сетей</t>
  </si>
  <si>
    <t>Содержание пожарных сетей</t>
  </si>
  <si>
    <t>Остаток денежных средств дома на 01.06.2015 г</t>
  </si>
  <si>
    <t>переходящее сальдо на 01.06.15 г</t>
  </si>
  <si>
    <t>Содержание и Ремонт жилья</t>
  </si>
  <si>
    <t>Содержание и Ремонт  жилья: итого</t>
  </si>
  <si>
    <t>Остаток денежных средств дома на 31.12.2015 г</t>
  </si>
  <si>
    <t>дебиторская задолженность жителей по состоянию  на 01.01.2016 г. состовляет:</t>
  </si>
  <si>
    <t>Информация о собранных и израсходованных денежных средствах по статье "Содержание Жилья" за период с 01.06.2015 г по 31.12.2015 г по адресу ул. Свободы, 18</t>
  </si>
  <si>
    <t>Содержание и Ремонт жилья(субабоненты)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</si>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</sst>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2" borderId="4" xfId="0" applyFill="1" applyBorder="1"/>
    <xf numFmtId="0" fontId="5" fillId="0" borderId="5" xfId="0" applyFont="1" applyBorder="1" applyAlignment="1">
      <alignment wrapText="1"/>
    </xf>
    <xf numFmtId="0" fontId="5" fillId="0" borderId="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3" fillId="0" borderId="0" xfId="0" applyFont="1" applyBorder="1"/>
    <xf numFmtId="2" fontId="3" fillId="0" borderId="0" xfId="0" applyNumberFormat="1" applyFont="1" applyBorder="1"/>
    <xf numFmtId="0" fontId="1" fillId="2" borderId="6" xfId="0" applyFont="1" applyFill="1" applyBorder="1" applyAlignment="1">
      <alignment wrapText="1"/>
    </xf>
    <xf numFmtId="2" fontId="0" fillId="2" borderId="4" xfId="0" applyNumberFormat="1" applyFill="1" applyBorder="1" applyAlignment="1">
      <alignment vertical="center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/>
    <xf numFmtId="0" fontId="0" fillId="0" borderId="8" xfId="0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2" fontId="3" fillId="0" borderId="10" xfId="0" applyNumberFormat="1" applyFont="1" applyBorder="1"/>
    <xf numFmtId="0" fontId="5" fillId="0" borderId="1" xfId="0" applyFont="1" applyBorder="1" applyAlignment="1">
      <alignment wrapText="1"/>
    </xf>
    <xf numFmtId="164" fontId="0" fillId="0" borderId="1" xfId="0" applyNumberFormat="1" applyBorder="1"/>
    <xf numFmtId="0" fontId="7" fillId="0" borderId="1" xfId="0" applyFont="1" applyBorder="1"/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D39">
            <v>132034.05000000002</v>
          </cell>
          <cell r="F39">
            <v>3564.6400000000003</v>
          </cell>
          <cell r="N39">
            <v>169665.37</v>
          </cell>
          <cell r="P39">
            <v>3298.56</v>
          </cell>
          <cell r="BB39">
            <v>38794.396200000003</v>
          </cell>
          <cell r="BD39">
            <v>3344.3445000000002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8"/>
  <sheetViews>
    <sheetView tabSelected="1" workbookViewId="0">
      <selection activeCell="E7" sqref="E7"/>
    </sheetView>
  </sheetViews>
  <sheetFormatPr defaultRowHeight="12.75" x14ac:dyDescent="0.2"/>
  <cols>
    <col min="1" max="1" width="36.140625" customWidth="1"/>
    <col min="2" max="2" width="20.7109375" customWidth="1"/>
    <col min="3" max="3" width="24.5703125" customWidth="1"/>
    <col min="4" max="4" width="16.7109375" customWidth="1"/>
  </cols>
  <sheetData>
    <row r="3" spans="1:4" ht="93.75" customHeight="1" x14ac:dyDescent="0.35">
      <c r="A3" s="21" t="s">
        <v>12</v>
      </c>
      <c r="B3" s="21"/>
      <c r="C3" s="21"/>
      <c r="D3" s="21"/>
    </row>
    <row r="5" spans="1:4" ht="13.5" thickBot="1" x14ac:dyDescent="0.25"/>
    <row r="6" spans="1:4" ht="47.25" x14ac:dyDescent="0.25">
      <c r="A6" s="14"/>
      <c r="B6" s="4" t="s">
        <v>0</v>
      </c>
      <c r="C6" s="4" t="s">
        <v>1</v>
      </c>
      <c r="D6" s="5" t="s">
        <v>2</v>
      </c>
    </row>
    <row r="7" spans="1:4" ht="15" customHeight="1" x14ac:dyDescent="0.25">
      <c r="A7" s="22" t="s">
        <v>7</v>
      </c>
      <c r="B7" s="22"/>
      <c r="C7" s="20">
        <v>168399.07</v>
      </c>
      <c r="D7" s="18"/>
    </row>
    <row r="8" spans="1:4" ht="33" customHeight="1" x14ac:dyDescent="0.2">
      <c r="A8" s="2" t="s">
        <v>8</v>
      </c>
      <c r="B8" s="19">
        <f>[1]декабрь!$D$39</f>
        <v>132034.05000000002</v>
      </c>
      <c r="C8" s="1">
        <f>[1]декабрь!$N$39+6565.44-471.66</f>
        <v>175759.15</v>
      </c>
      <c r="D8" s="24">
        <v>211033.3</v>
      </c>
    </row>
    <row r="9" spans="1:4" ht="33" customHeight="1" x14ac:dyDescent="0.2">
      <c r="A9" s="2" t="s">
        <v>13</v>
      </c>
      <c r="B9" s="19">
        <f>[1]декабрь!$F$39</f>
        <v>3564.6400000000003</v>
      </c>
      <c r="C9" s="1">
        <f>[1]декабрь!$P$39</f>
        <v>3298.56</v>
      </c>
      <c r="D9" s="25"/>
    </row>
    <row r="10" spans="1:4" ht="31.5" customHeight="1" x14ac:dyDescent="0.2">
      <c r="A10" s="2" t="s">
        <v>3</v>
      </c>
      <c r="B10" s="1">
        <v>0</v>
      </c>
      <c r="C10" s="1">
        <v>0</v>
      </c>
      <c r="D10" s="6">
        <f>[1]декабрь!$BB$39</f>
        <v>38794.396200000003</v>
      </c>
    </row>
    <row r="11" spans="1:4" ht="30.75" customHeight="1" x14ac:dyDescent="0.2">
      <c r="A11" s="2" t="s">
        <v>4</v>
      </c>
      <c r="B11" s="1"/>
      <c r="C11" s="1"/>
      <c r="D11" s="6">
        <f>[1]декабрь!$BD$39</f>
        <v>3344.3445000000002</v>
      </c>
    </row>
    <row r="12" spans="1:4" ht="26.25" customHeight="1" thickBot="1" x14ac:dyDescent="0.3">
      <c r="A12" s="15" t="s">
        <v>9</v>
      </c>
      <c r="B12" s="16">
        <f>SUM(B8:B11)</f>
        <v>135598.69000000003</v>
      </c>
      <c r="C12" s="16">
        <f>SUM(C7:C11)</f>
        <v>347456.77999999997</v>
      </c>
      <c r="D12" s="17">
        <f>SUM(D8:D11)</f>
        <v>253172.04070000001</v>
      </c>
    </row>
    <row r="13" spans="1:4" ht="34.5" customHeight="1" x14ac:dyDescent="0.25">
      <c r="A13" s="7"/>
      <c r="B13" s="7"/>
      <c r="C13" s="7"/>
      <c r="D13" s="8"/>
    </row>
    <row r="14" spans="1:4" ht="15" customHeight="1" x14ac:dyDescent="0.25">
      <c r="A14" s="23" t="s">
        <v>10</v>
      </c>
      <c r="B14" s="23"/>
      <c r="C14" s="23"/>
      <c r="D14" s="11">
        <f>C12-D12</f>
        <v>94284.739299999957</v>
      </c>
    </row>
    <row r="15" spans="1:4" ht="15" customHeight="1" x14ac:dyDescent="0.25">
      <c r="A15" s="7"/>
      <c r="B15" s="7"/>
      <c r="C15" s="7"/>
      <c r="D15" s="8"/>
    </row>
    <row r="16" spans="1:4" ht="15.75" customHeight="1" x14ac:dyDescent="0.25">
      <c r="A16" s="7"/>
      <c r="B16" s="7"/>
      <c r="C16" s="7"/>
      <c r="D16" s="8"/>
    </row>
    <row r="17" spans="1:4" ht="15" customHeight="1" x14ac:dyDescent="0.25">
      <c r="A17" s="7"/>
      <c r="B17" s="7"/>
      <c r="C17" s="7"/>
      <c r="D17" s="8"/>
    </row>
    <row r="18" spans="1:4" ht="15" customHeight="1" x14ac:dyDescent="0.25">
      <c r="A18" s="23" t="s">
        <v>6</v>
      </c>
      <c r="B18" s="23"/>
      <c r="C18" s="23"/>
      <c r="D18" s="12"/>
    </row>
    <row r="19" spans="1:4" ht="15" customHeight="1" thickBot="1" x14ac:dyDescent="0.3">
      <c r="A19" s="7"/>
      <c r="B19" s="7"/>
      <c r="C19" s="7"/>
      <c r="D19" s="8"/>
    </row>
    <row r="20" spans="1:4" ht="15.75" customHeight="1" thickBot="1" x14ac:dyDescent="0.25">
      <c r="A20" s="9" t="s">
        <v>5</v>
      </c>
      <c r="B20" s="3">
        <v>11187.99</v>
      </c>
      <c r="C20" s="3">
        <v>11876.2</v>
      </c>
      <c r="D20" s="10">
        <v>0</v>
      </c>
    </row>
    <row r="21" spans="1:4" ht="15" customHeight="1" x14ac:dyDescent="0.2"/>
    <row r="22" spans="1:4" ht="15" customHeight="1" x14ac:dyDescent="0.25">
      <c r="A22" s="23" t="s">
        <v>10</v>
      </c>
      <c r="B22" s="23"/>
      <c r="C22" s="23"/>
      <c r="D22" s="11">
        <f>C20+D18-D20</f>
        <v>11876.2</v>
      </c>
    </row>
    <row r="24" spans="1:4" ht="15.75" customHeight="1" x14ac:dyDescent="0.2"/>
    <row r="25" spans="1:4" ht="12.75" customHeight="1" x14ac:dyDescent="0.2"/>
    <row r="26" spans="1:4" x14ac:dyDescent="0.2">
      <c r="A26" s="13" t="s">
        <v>11</v>
      </c>
      <c r="B26" s="13"/>
      <c r="C26" s="13"/>
      <c r="D26" s="13">
        <v>9167.14</v>
      </c>
    </row>
    <row r="28" spans="1:4" x14ac:dyDescent="0.2">
      <c r="A28" s="26" t="s">
        <v>14</v>
      </c>
    </row>
  </sheetData>
  <mergeCells count="6">
    <mergeCell ref="A3:D3"/>
    <mergeCell ref="A7:B7"/>
    <mergeCell ref="A14:C14"/>
    <mergeCell ref="A18:C18"/>
    <mergeCell ref="A22:C22"/>
    <mergeCell ref="D8:D9"/>
  </mergeCells>
  <pageMargins left="0.7" right="0.7" top="0.75" bottom="0.75" header="0.3" footer="0.3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сод. жилья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2016-01-29T07:25:34Z</cp:lastPrinted>
  <dcterms:created xsi:type="dcterms:W3CDTF">2015-02-24T21:57:31Z</dcterms:created>
  <dcterms:modified xsi:type="dcterms:W3CDTF">2016-02-23T15:14:13Z</dcterms:modified>
</cp:coreProperties>
</file>