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отчет сод. жилья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" i="5" l="1"/>
  <c r="D9" i="5"/>
  <c r="C8" i="5"/>
  <c r="B8" i="5"/>
  <c r="E18" i="5"/>
  <c r="E16" i="5"/>
  <c r="C11" i="5"/>
  <c r="B11" i="5"/>
  <c r="D11" i="5" l="1"/>
  <c r="D12" i="5" s="1"/>
</calcChain>
</file>

<file path=xl/sharedStrings.xml><?xml version="1.0" encoding="utf-8"?>
<sst xmlns="http://schemas.openxmlformats.org/spreadsheetml/2006/main" count="15" uniqueCount="14">
  <si>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</si>
  <si>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</si>
  <si>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</si>
  <si>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</si>
  <si>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</si>
  <si>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</si>
  <si>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Содержание пожарных сетей</t>
  </si>
  <si>
    <t>Остаток денежных средств дома на 01.06.2015 г</t>
  </si>
  <si>
    <t>переходящее сальдо на 01.06.15 г</t>
  </si>
  <si>
    <t>Содержание и Ремонт жилья</t>
  </si>
  <si>
    <t>Остаток денежных средств дома на 31.12.2015 г</t>
  </si>
  <si>
    <t>дебиторская задолженность жителей по состоянию на 01.01.2016 г составляет</t>
  </si>
  <si>
    <t>Информация о собранных и израсходованных денежных средствах по статье "Ремонт и Содержание Жилья" за период с 01.06.2015 г по 31.12.2015 г по адресу ул. Виноградная, 21Б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</si>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</sst>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/>
    <xf numFmtId="0" fontId="0" fillId="2" borderId="4" xfId="0" applyFill="1" applyBorder="1"/>
    <xf numFmtId="0" fontId="3" fillId="0" borderId="9" xfId="0" applyFont="1" applyBorder="1"/>
    <xf numFmtId="0" fontId="3" fillId="0" borderId="4" xfId="0" applyFont="1" applyBorder="1"/>
    <xf numFmtId="2" fontId="3" fillId="0" borderId="0" xfId="0" applyNumberFormat="1" applyFont="1"/>
    <xf numFmtId="0" fontId="5" fillId="0" borderId="6" xfId="0" applyFont="1" applyBorder="1" applyAlignment="1">
      <alignment wrapText="1"/>
    </xf>
    <xf numFmtId="2" fontId="0" fillId="0" borderId="0" xfId="0" applyNumberFormat="1"/>
    <xf numFmtId="0" fontId="3" fillId="0" borderId="0" xfId="0" applyFont="1" applyBorder="1"/>
    <xf numFmtId="2" fontId="3" fillId="0" borderId="0" xfId="0" applyNumberFormat="1" applyFont="1" applyBorder="1"/>
    <xf numFmtId="0" fontId="1" fillId="2" borderId="9" xfId="0" applyFont="1" applyFill="1" applyBorder="1" applyAlignment="1">
      <alignment wrapText="1"/>
    </xf>
    <xf numFmtId="2" fontId="0" fillId="2" borderId="4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5" fillId="0" borderId="1" xfId="0" applyFont="1" applyBorder="1" applyAlignment="1">
      <alignment wrapText="1"/>
    </xf>
    <xf numFmtId="164" fontId="0" fillId="0" borderId="2" xfId="0" applyNumberFormat="1" applyBorder="1"/>
    <xf numFmtId="0" fontId="6" fillId="0" borderId="0" xfId="0" applyFont="1"/>
    <xf numFmtId="2" fontId="6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F15">
            <v>64108.860000000008</v>
          </cell>
          <cell r="AH15">
            <v>46948.15</v>
          </cell>
          <cell r="BB15">
            <v>10964.436000000002</v>
          </cell>
          <cell r="BD15">
            <v>945.20999999999992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6"/>
  <sheetViews>
    <sheetView tabSelected="1" workbookViewId="0">
      <selection activeCell="H8" sqref="H8"/>
    </sheetView>
  </sheetViews>
  <sheetFormatPr defaultRowHeight="12.75" x14ac:dyDescent="0.2"/>
  <cols>
    <col min="1" max="1" width="36.140625" customWidth="1"/>
    <col min="2" max="2" width="16" customWidth="1"/>
    <col min="3" max="3" width="16.7109375" customWidth="1"/>
    <col min="4" max="4" width="15.140625" customWidth="1"/>
    <col min="5" max="5" width="12.28515625" customWidth="1"/>
  </cols>
  <sheetData>
    <row r="3" spans="1:5" ht="93.75" customHeight="1" x14ac:dyDescent="0.2">
      <c r="A3" s="25" t="s">
        <v>12</v>
      </c>
      <c r="B3" s="25"/>
      <c r="C3" s="25"/>
      <c r="D3" s="25"/>
      <c r="E3" s="25"/>
    </row>
    <row r="5" spans="1:5" ht="13.5" thickBot="1" x14ac:dyDescent="0.25"/>
    <row r="6" spans="1:5" ht="31.5" customHeight="1" x14ac:dyDescent="0.25">
      <c r="A6" s="16"/>
      <c r="B6" s="9" t="s">
        <v>0</v>
      </c>
      <c r="C6" s="9" t="s">
        <v>1</v>
      </c>
      <c r="D6" s="26" t="s">
        <v>2</v>
      </c>
      <c r="E6" s="27"/>
    </row>
    <row r="7" spans="1:5" ht="15" customHeight="1" x14ac:dyDescent="0.25">
      <c r="A7" s="28" t="s">
        <v>8</v>
      </c>
      <c r="B7" s="29"/>
      <c r="C7" s="17">
        <v>106828.1</v>
      </c>
      <c r="D7" s="30"/>
      <c r="E7" s="31"/>
    </row>
    <row r="8" spans="1:5" ht="33" customHeight="1" x14ac:dyDescent="0.2">
      <c r="A8" s="4" t="s">
        <v>9</v>
      </c>
      <c r="B8" s="18">
        <f>[1]декабрь!$AF$15</f>
        <v>64108.860000000008</v>
      </c>
      <c r="C8" s="3">
        <f>[1]декабрь!$AH$15</f>
        <v>46948.15</v>
      </c>
      <c r="D8" s="32">
        <v>41296.89</v>
      </c>
      <c r="E8" s="33"/>
    </row>
    <row r="9" spans="1:5" ht="31.5" customHeight="1" x14ac:dyDescent="0.2">
      <c r="A9" s="2" t="s">
        <v>4</v>
      </c>
      <c r="B9" s="1">
        <v>0</v>
      </c>
      <c r="C9" s="1">
        <v>0</v>
      </c>
      <c r="D9" s="32">
        <f>[1]декабрь!$BB$15</f>
        <v>10964.436000000002</v>
      </c>
      <c r="E9" s="33"/>
    </row>
    <row r="10" spans="1:5" ht="15" customHeight="1" thickBot="1" x14ac:dyDescent="0.25">
      <c r="A10" s="2" t="s">
        <v>5</v>
      </c>
      <c r="B10" s="1">
        <v>0</v>
      </c>
      <c r="C10" s="1">
        <v>0</v>
      </c>
      <c r="D10" s="32">
        <f>[1]декабрь!$BD$15</f>
        <v>945.20999999999992</v>
      </c>
      <c r="E10" s="33"/>
    </row>
    <row r="11" spans="1:5" ht="26.25" customHeight="1" thickBot="1" x14ac:dyDescent="0.3">
      <c r="A11" s="6" t="s">
        <v>3</v>
      </c>
      <c r="B11" s="7">
        <f>SUM(B8:B10)</f>
        <v>64108.860000000008</v>
      </c>
      <c r="C11" s="7">
        <f>SUM(C7:C10)</f>
        <v>153776.25</v>
      </c>
      <c r="D11" s="34">
        <f>SUM(D8:D10)</f>
        <v>53206.536</v>
      </c>
      <c r="E11" s="35"/>
    </row>
    <row r="12" spans="1:5" ht="34.5" customHeight="1" x14ac:dyDescent="0.25">
      <c r="A12" s="23" t="s">
        <v>10</v>
      </c>
      <c r="B12" s="23"/>
      <c r="C12" s="23"/>
      <c r="D12" s="24">
        <f>C11-D11</f>
        <v>100569.71400000001</v>
      </c>
      <c r="E12" s="24"/>
    </row>
    <row r="13" spans="1:5" ht="15" customHeight="1" x14ac:dyDescent="0.2"/>
    <row r="14" spans="1:5" ht="15" customHeight="1" x14ac:dyDescent="0.25">
      <c r="A14" s="22" t="s">
        <v>7</v>
      </c>
      <c r="B14" s="22"/>
      <c r="C14" s="22"/>
      <c r="D14" s="22"/>
      <c r="E14" s="8"/>
    </row>
    <row r="15" spans="1:5" ht="15.75" customHeight="1" thickBot="1" x14ac:dyDescent="0.3">
      <c r="A15" s="11"/>
      <c r="B15" s="11"/>
      <c r="C15" s="11"/>
      <c r="D15" s="12"/>
      <c r="E15" s="12"/>
    </row>
    <row r="16" spans="1:5" ht="15" customHeight="1" thickBot="1" x14ac:dyDescent="0.25">
      <c r="A16" s="13" t="s">
        <v>6</v>
      </c>
      <c r="B16" s="5">
        <v>3204.73</v>
      </c>
      <c r="C16" s="5">
        <v>3001.01</v>
      </c>
      <c r="D16" s="14">
        <v>0</v>
      </c>
      <c r="E16" s="15">
        <f>C16-D16</f>
        <v>3001.01</v>
      </c>
    </row>
    <row r="17" spans="1:5" ht="15" customHeight="1" x14ac:dyDescent="0.2">
      <c r="E17" s="10"/>
    </row>
    <row r="18" spans="1:5" ht="15" customHeight="1" x14ac:dyDescent="0.25">
      <c r="A18" s="22" t="s">
        <v>10</v>
      </c>
      <c r="B18" s="22"/>
      <c r="C18" s="22"/>
      <c r="D18" s="22"/>
      <c r="E18" s="8">
        <f>E14+C16-D16</f>
        <v>3001.01</v>
      </c>
    </row>
    <row r="19" spans="1:5" ht="15.75" customHeight="1" x14ac:dyDescent="0.2"/>
    <row r="20" spans="1:5" ht="15" customHeight="1" x14ac:dyDescent="0.2"/>
    <row r="21" spans="1:5" ht="15" customHeight="1" x14ac:dyDescent="0.2"/>
    <row r="22" spans="1:5" x14ac:dyDescent="0.2">
      <c r="A22" s="19" t="s">
        <v>11</v>
      </c>
      <c r="B22" s="19"/>
      <c r="C22" s="19"/>
      <c r="D22" s="20"/>
      <c r="E22" s="19">
        <v>31307.88</v>
      </c>
    </row>
    <row r="23" spans="1:5" ht="15.75" customHeight="1" x14ac:dyDescent="0.2"/>
    <row r="24" spans="1:5" x14ac:dyDescent="0.2">
      <c r="A24" s="21" t="s">
        <v>13</v>
      </c>
      <c r="B24" s="21"/>
      <c r="C24" s="21"/>
      <c r="D24" s="21"/>
    </row>
    <row r="26" spans="1:5" ht="12.75" customHeight="1" x14ac:dyDescent="0.2"/>
  </sheetData>
  <mergeCells count="12">
    <mergeCell ref="A18:D18"/>
    <mergeCell ref="A12:C12"/>
    <mergeCell ref="D12:E12"/>
    <mergeCell ref="A3:E3"/>
    <mergeCell ref="D6:E6"/>
    <mergeCell ref="A7:B7"/>
    <mergeCell ref="D7:E7"/>
    <mergeCell ref="D8:E8"/>
    <mergeCell ref="D9:E9"/>
    <mergeCell ref="D10:E10"/>
    <mergeCell ref="D11:E11"/>
    <mergeCell ref="A14:D14"/>
  </mergeCells>
  <pageMargins left="0.7" right="0.7" top="0.75" bottom="0.75" header="0.3" footer="0.3"/>
  <pageSetup paperSize="9" scale="9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2016-01-25T05:38:20Z</cp:lastPrinted>
  <dcterms:created xsi:type="dcterms:W3CDTF">2015-02-24T21:57:31Z</dcterms:created>
  <dcterms:modified xsi:type="dcterms:W3CDTF">2016-02-23T13:14:05Z</dcterms:modified>
</cp:coreProperties>
</file>