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</sheets>
  <calcPr calcId="144525"/>
</workbook>
</file>

<file path=xl/calcChain.xml><?xml version="1.0" encoding="utf-8"?>
<calcChain xmlns="http://schemas.openxmlformats.org/spreadsheetml/2006/main">
  <c r="F7" i="2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<sst xmlns="http://schemas.openxmlformats.org/spreadsheetml/2006/main" count="88" uniqueCount="70">
  <si>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</si>
  <si>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</si>
  <si>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</si>
  <si>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</si>
  <si>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</si>
  <si>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</si>
  <si>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</si>
  <si>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</si>
  <si>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</si>
  <si>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</si>
  <si>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</si>
  <si>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</si>
  <si>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</si>
  <si>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</si>
  <si>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</si>
  <si>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</si>
  <si>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</si>
  <si>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</si>
  <si>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</si>
  <si>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</si>
  <si>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</si>
  <si>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</si>
  <si>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</si>
  <si>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</si>
  <si>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</si>
  <si>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</si>
  <si>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</si>
  <si>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</si>
  <si>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</si>
  <si>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</si>
  <si>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</si>
  <si>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</si>
  <si>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</si>
  <si>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</si>
  <si>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</si>
  <si>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</si>
  <si>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</si>
  <si>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</si>
  <si>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</si>
  <si>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</si>
  <si>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</si>
  <si>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</si>
  <si>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</si>
  <si>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</si>
  <si>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</si>
  <si>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</si>
  <si>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</si>
  <si>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</si>
  <si>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</si>
  <si>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</si>
  <si>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</si>
  <si>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</si>
  <si>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</si>
  <si>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</si>
  <si>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</si>
  <si>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</si>
  <si>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</si>
  <si>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</si>
  <si>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</si>
  <si>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</si>
  <si>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ООО У0 "ТаганСервис"</t>
  </si>
  <si>
    <t>май</t>
  </si>
  <si>
    <t>кв. 48</t>
  </si>
  <si>
    <t>Установка заглушки</t>
  </si>
  <si>
    <t xml:space="preserve">Информация о выполненных работах по статье "Содержание и Ремонт жилья" по адресу 10 переулок 114  за период 01.04.2017 г по 30.07.2017г. </t>
  </si>
  <si>
    <t>июль</t>
  </si>
  <si>
    <t>2 подъезд</t>
  </si>
  <si>
    <t>Ремонт патрона, смена ламп</t>
  </si>
  <si>
    <t>территория</t>
  </si>
  <si>
    <t>Распил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</si>
</sst>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1" fillId="0" borderId="3" xfId="0" applyFont="1" applyBorder="1"/>
    <xf numFmtId="0" fontId="1" fillId="0" borderId="12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2" fontId="0" fillId="2" borderId="14" xfId="0" applyNumberFormat="1" applyFill="1" applyBorder="1"/>
    <xf numFmtId="2" fontId="0" fillId="2" borderId="6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17" xfId="0" applyFont="1" applyBorder="1" applyAlignment="1">
      <alignment wrapText="1"/>
    </xf>
    <xf numFmtId="0" fontId="0" fillId="0" borderId="18" xfId="0" applyBorder="1"/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/>
    <xf numFmtId="0" fontId="1" fillId="0" borderId="2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2" fontId="0" fillId="0" borderId="19" xfId="0" applyNumberFormat="1" applyBorder="1"/>
    <xf numFmtId="2" fontId="0" fillId="0" borderId="21" xfId="0" applyNumberFormat="1" applyBorder="1"/>
    <xf numFmtId="2" fontId="0" fillId="0" borderId="16" xfId="0" applyNumberFormat="1" applyBorder="1"/>
    <xf numFmtId="0" fontId="1" fillId="0" borderId="0" xfId="0" applyFont="1" applyFill="1" applyBorder="1" applyAlignment="1"/>
    <xf numFmtId="2" fontId="1" fillId="0" borderId="9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23</v>
      </c>
      <c r="B2" s="12" t="s">
        <v>24</v>
      </c>
      <c r="C2" s="12" t="s">
        <v>25</v>
      </c>
      <c r="D2" s="12" t="s">
        <v>27</v>
      </c>
      <c r="E2" s="15" t="s">
        <v>34</v>
      </c>
      <c r="F2" s="12" t="s">
        <v>26</v>
      </c>
      <c r="G2" s="12" t="s">
        <v>28</v>
      </c>
      <c r="H2" s="15" t="s">
        <v>35</v>
      </c>
      <c r="I2" s="12" t="s">
        <v>29</v>
      </c>
      <c r="J2" s="12" t="s">
        <v>30</v>
      </c>
      <c r="K2" s="12" t="s">
        <v>52</v>
      </c>
      <c r="L2" s="12" t="s">
        <v>31</v>
      </c>
      <c r="M2" s="15" t="s">
        <v>32</v>
      </c>
      <c r="N2" s="15" t="s">
        <v>33</v>
      </c>
      <c r="O2" s="13" t="s">
        <v>36</v>
      </c>
      <c r="P2" s="13" t="s">
        <v>37</v>
      </c>
      <c r="Q2" s="13" t="s">
        <v>38</v>
      </c>
      <c r="R2" s="13" t="s">
        <v>39</v>
      </c>
      <c r="S2" s="13" t="s">
        <v>40</v>
      </c>
      <c r="T2" s="13" t="s">
        <v>41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4" t="s">
        <v>51</v>
      </c>
      <c r="AE2" s="12" t="s">
        <v>54</v>
      </c>
      <c r="AF2" s="12" t="s">
        <v>27</v>
      </c>
      <c r="AG2" s="15" t="s">
        <v>34</v>
      </c>
      <c r="AH2" s="12" t="s">
        <v>55</v>
      </c>
      <c r="AI2" s="12" t="s">
        <v>28</v>
      </c>
      <c r="AJ2" s="15" t="s">
        <v>35</v>
      </c>
      <c r="AK2" s="15" t="s">
        <v>56</v>
      </c>
      <c r="AL2" s="15" t="s">
        <v>33</v>
      </c>
    </row>
    <row r="3" spans="1:38" x14ac:dyDescent="0.2">
      <c r="A3" s="10" t="s">
        <v>57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1">
        <f>AB3*1.5%</f>
        <v>0</v>
      </c>
      <c r="AL3" s="18">
        <f>AJ3*1.5%</f>
        <v>0</v>
      </c>
    </row>
    <row r="4" spans="1:38" x14ac:dyDescent="0.2">
      <c r="A4" s="10" t="s">
        <v>57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1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57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1">
        <f t="shared" si="6"/>
        <v>0</v>
      </c>
      <c r="AL5" s="18">
        <f t="shared" si="7"/>
        <v>0</v>
      </c>
    </row>
    <row r="6" spans="1:38" x14ac:dyDescent="0.2">
      <c r="A6" s="10" t="s">
        <v>57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1">
        <f t="shared" si="6"/>
        <v>0</v>
      </c>
      <c r="AL6" s="18">
        <f t="shared" si="7"/>
        <v>0</v>
      </c>
    </row>
    <row r="7" spans="1:38" x14ac:dyDescent="0.2">
      <c r="A7" s="10" t="s">
        <v>57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1">
        <f t="shared" si="6"/>
        <v>0</v>
      </c>
      <c r="AL7" s="18">
        <f t="shared" si="7"/>
        <v>0</v>
      </c>
    </row>
    <row r="8" spans="1:38" x14ac:dyDescent="0.2">
      <c r="A8" s="10" t="s">
        <v>57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1">
        <f t="shared" si="6"/>
        <v>0</v>
      </c>
      <c r="AL8" s="18">
        <f t="shared" si="7"/>
        <v>0</v>
      </c>
    </row>
    <row r="9" spans="1:38" x14ac:dyDescent="0.2">
      <c r="A9" s="10" t="s">
        <v>57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1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57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1">
        <f t="shared" si="6"/>
        <v>2.66805</v>
      </c>
      <c r="AL10" s="18">
        <f t="shared" si="7"/>
        <v>65.391599999999997</v>
      </c>
    </row>
    <row r="11" spans="1:38" x14ac:dyDescent="0.2">
      <c r="A11" s="10" t="s">
        <v>57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1">
        <f t="shared" si="6"/>
        <v>0</v>
      </c>
      <c r="AL11" s="18">
        <f t="shared" si="7"/>
        <v>0</v>
      </c>
    </row>
    <row r="12" spans="1:38" x14ac:dyDescent="0.2">
      <c r="A12" s="10" t="s">
        <v>57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1">
        <f t="shared" si="6"/>
        <v>0</v>
      </c>
      <c r="AL12" s="18">
        <f t="shared" si="7"/>
        <v>0</v>
      </c>
    </row>
    <row r="13" spans="1:38" x14ac:dyDescent="0.2">
      <c r="A13" s="10" t="s">
        <v>57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1">
        <f t="shared" si="6"/>
        <v>0</v>
      </c>
      <c r="AL13" s="18">
        <f t="shared" si="7"/>
        <v>0</v>
      </c>
    </row>
    <row r="14" spans="1:38" ht="13.5" thickBot="1" x14ac:dyDescent="0.25">
      <c r="A14" s="10" t="s">
        <v>57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1">
        <f t="shared" si="6"/>
        <v>0</v>
      </c>
      <c r="AL14" s="18">
        <f t="shared" si="7"/>
        <v>0</v>
      </c>
    </row>
    <row r="15" spans="1:38" ht="13.5" thickBot="1" x14ac:dyDescent="0.25">
      <c r="A15" s="8" t="s">
        <v>22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36" t="s">
        <v>13</v>
      </c>
      <c r="C2" s="36"/>
      <c r="D2" s="36"/>
      <c r="E2" s="36"/>
      <c r="F2" s="36"/>
    </row>
    <row r="3" spans="2:9" ht="26.25" customHeight="1" x14ac:dyDescent="0.35">
      <c r="B3" s="35" t="s">
        <v>59</v>
      </c>
      <c r="C3" s="35"/>
      <c r="D3" s="35"/>
      <c r="E3" s="35"/>
      <c r="F3" s="35"/>
      <c r="G3" s="1"/>
      <c r="H3" s="1"/>
      <c r="I3" s="1"/>
    </row>
    <row r="4" spans="2:9" ht="30" customHeight="1" thickBot="1" x14ac:dyDescent="0.25">
      <c r="B4" s="35"/>
      <c r="C4" s="35"/>
      <c r="D4" s="35"/>
      <c r="E4" s="35"/>
      <c r="F4" s="3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2">
      <c r="B7" s="2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2" t="e">
        <f>#REF!</f>
        <v>#REF!</v>
      </c>
    </row>
    <row r="9" spans="2:9" ht="51" x14ac:dyDescent="0.2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2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5.5" x14ac:dyDescent="0.2">
      <c r="B11" s="25" t="s">
        <v>5</v>
      </c>
      <c r="C11" s="2">
        <f>'выборка 15'!U15</f>
        <v>0</v>
      </c>
      <c r="D11" s="2">
        <v>0</v>
      </c>
      <c r="E11" s="2">
        <v>0</v>
      </c>
      <c r="F11" s="26">
        <v>0</v>
      </c>
    </row>
    <row r="12" spans="2:9" x14ac:dyDescent="0.2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2">
      <c r="B13" s="25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6">
        <v>0</v>
      </c>
    </row>
    <row r="14" spans="2:9" ht="25.5" x14ac:dyDescent="0.2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5.5" x14ac:dyDescent="0.2">
      <c r="B15" s="25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6">
        <f>D15</f>
        <v>331.35</v>
      </c>
    </row>
    <row r="16" spans="2:9" ht="26.25" thickBot="1" x14ac:dyDescent="0.25">
      <c r="B16" s="27" t="s">
        <v>10</v>
      </c>
      <c r="C16" s="28">
        <f>'выборка 15'!AC15</f>
        <v>4118.2100000000009</v>
      </c>
      <c r="D16" s="28">
        <f>'выборка 15'!AD15</f>
        <v>2165.91</v>
      </c>
      <c r="E16" s="28">
        <v>267.58999999999997</v>
      </c>
      <c r="F16" s="29">
        <v>0</v>
      </c>
    </row>
    <row r="18" spans="2:6" ht="19.5" customHeight="1" x14ac:dyDescent="0.2">
      <c r="B18" s="37" t="s">
        <v>58</v>
      </c>
      <c r="C18" s="37"/>
      <c r="D18" s="37"/>
      <c r="E18" s="37"/>
      <c r="F18" s="3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K6" sqref="K6"/>
    </sheetView>
  </sheetViews>
  <sheetFormatPr defaultRowHeight="12.75" x14ac:dyDescent="0.2"/>
  <cols>
    <col min="1" max="1" width="4.85546875" customWidth="1"/>
    <col min="3" max="3" width="27.28515625" customWidth="1"/>
    <col min="4" max="4" width="36.42578125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41" t="s">
        <v>64</v>
      </c>
      <c r="B1" s="41"/>
      <c r="C1" s="41"/>
      <c r="D1" s="41"/>
      <c r="E1" s="41"/>
      <c r="F1" s="41"/>
    </row>
    <row r="2" spans="1:6" ht="16.5" customHeight="1" x14ac:dyDescent="0.2">
      <c r="A2" s="42" t="s">
        <v>16</v>
      </c>
      <c r="B2" s="43" t="s">
        <v>17</v>
      </c>
      <c r="C2" s="43" t="s">
        <v>18</v>
      </c>
      <c r="D2" s="43" t="s">
        <v>19</v>
      </c>
      <c r="E2" s="43" t="s">
        <v>20</v>
      </c>
      <c r="F2" s="43" t="s">
        <v>21</v>
      </c>
    </row>
    <row r="3" spans="1:6" ht="29.25" customHeight="1" x14ac:dyDescent="0.2">
      <c r="A3" s="44"/>
      <c r="B3" s="45"/>
      <c r="C3" s="45"/>
      <c r="D3" s="45"/>
      <c r="E3" s="45"/>
      <c r="F3" s="45"/>
    </row>
    <row r="4" spans="1:6" x14ac:dyDescent="0.2">
      <c r="A4" s="2">
        <v>1</v>
      </c>
      <c r="B4" s="2" t="s">
        <v>61</v>
      </c>
      <c r="C4" s="2" t="s">
        <v>62</v>
      </c>
      <c r="D4" s="2" t="s">
        <v>63</v>
      </c>
      <c r="E4" s="46">
        <v>1</v>
      </c>
      <c r="F4" s="2">
        <v>373</v>
      </c>
    </row>
    <row r="5" spans="1:6" x14ac:dyDescent="0.2">
      <c r="A5" s="2">
        <v>2</v>
      </c>
      <c r="B5" s="2" t="s">
        <v>65</v>
      </c>
      <c r="C5" s="2" t="s">
        <v>66</v>
      </c>
      <c r="D5" s="2" t="s">
        <v>67</v>
      </c>
      <c r="E5" s="46">
        <v>3</v>
      </c>
      <c r="F5" s="2">
        <v>625</v>
      </c>
    </row>
    <row r="6" spans="1:6" x14ac:dyDescent="0.2">
      <c r="A6" s="2">
        <v>3</v>
      </c>
      <c r="B6" s="2" t="s">
        <v>65</v>
      </c>
      <c r="C6" s="2" t="s">
        <v>68</v>
      </c>
      <c r="D6" s="2" t="s">
        <v>69</v>
      </c>
      <c r="E6" s="46">
        <v>1</v>
      </c>
      <c r="F6" s="2">
        <v>5602</v>
      </c>
    </row>
    <row r="7" spans="1:6" ht="15.75" thickBot="1" x14ac:dyDescent="0.3">
      <c r="A7" s="38" t="s">
        <v>22</v>
      </c>
      <c r="B7" s="39"/>
      <c r="C7" s="39"/>
      <c r="D7" s="39"/>
      <c r="E7" s="40"/>
      <c r="F7" s="34">
        <f>SUM(F4:F6)</f>
        <v>6600</v>
      </c>
    </row>
    <row r="10" spans="1:6" ht="12.75" customHeight="1" x14ac:dyDescent="0.2">
      <c r="A10" s="33" t="s">
        <v>60</v>
      </c>
      <c r="B10" s="33"/>
      <c r="C10" s="33"/>
      <c r="D10" s="33"/>
    </row>
  </sheetData>
  <mergeCells count="8">
    <mergeCell ref="A7:E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 15</vt:lpstr>
      <vt:lpstr>общий отчет по дому за 15 г</vt:lpstr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2016-01-18T08:39:56Z</cp:lastPrinted>
  <dcterms:created xsi:type="dcterms:W3CDTF">2015-02-24T21:57:31Z</dcterms:created>
  <dcterms:modified xsi:type="dcterms:W3CDTF">2017-09-03T10:46:16Z</dcterms:modified>
</cp:coreProperties>
</file>