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45" windowWidth="18195" windowHeight="10725" firstSheet="1" activeTab="4"/>
  </bookViews>
  <sheets>
    <sheet name="общий отчет по дому за 15 г" sheetId="1" state="hidden" r:id="rId1"/>
    <sheet name="отчет ТР 18" sheetId="11" r:id="rId2"/>
    <sheet name="расход ТР 2018" sheetId="12" r:id="rId3"/>
    <sheet name="Р И С отчет.18" sheetId="15" r:id="rId4"/>
    <sheet name="Р И С расход18" sheetId="16" r:id="rId5"/>
  </sheets>
  <calcPr calcId="145621" refMode="R1C1"/>
</workbook>
</file>

<file path=xl/calcChain.xml><?xml version="1.0" encoding="utf-8"?>
<calcChain xmlns="http://schemas.openxmlformats.org/spreadsheetml/2006/main">
  <c r="E8" i="1" l="1"/>
  <c r="E7" i="1"/>
  <c r="F8" i="1" l="1"/>
  <c r="D8" i="1"/>
  <c r="C8" i="1"/>
  <c r="E6" i="1"/>
  <c r="C12" i="1" l="1"/>
  <c r="D12" i="1"/>
  <c r="C9" i="1"/>
  <c r="D9" i="1"/>
  <c r="C10" i="1"/>
  <c r="D10" i="1"/>
  <c r="C11" i="1"/>
  <c r="D11" i="1"/>
  <c r="C13" i="1"/>
  <c r="D13" i="1"/>
  <c r="F13" i="1" s="1"/>
  <c r="C14" i="1"/>
  <c r="D14" i="1"/>
  <c r="C7" i="1" l="1"/>
  <c r="C6" i="1" l="1"/>
  <c r="D7" i="1"/>
  <c r="F7" i="1"/>
  <c r="D6" i="1"/>
  <c r="F6" i="1" l="1"/>
</calcChain>
</file>

<file path=xl/sharedStrings.xml><?xml version="1.0" encoding="utf-8"?>
<sst xmlns="http://schemas.openxmlformats.org/spreadsheetml/2006/main" count="165" uniqueCount="118">
  <si>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</si>
  <si>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</si>
  <si>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</si>
  <si>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</si>
  <si>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</si>
  <si>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</si>
  <si>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</si>
  <si>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</si>
  <si>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</si>
  <si>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</si>
  <si>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</si>
  <si>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</si>
  <si>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</si>
  <si>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</si>
  <si>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</si>
  <si>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</si>
  <si>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</si>
  <si>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</si>
  <si>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</si>
  <si>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</si>
  <si>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</si>
  <si>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</si>
  <si>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</si>
  <si>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Ремонт жилья: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</si>
  <si>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</si>
  <si>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</si>
  <si>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</si>
  <si>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задолженность по данным статьям</t>
  </si>
  <si>
    <t>остаток на данный момент</t>
  </si>
  <si>
    <t>Генеральный директор ООО У0 "ТаганСервис"____________________________________________Брехов Ю.А.</t>
  </si>
  <si>
    <t>в доме по  адресу ул. С. Шило, 200  за период с 01.06.2015 по 31.07.2015гг.</t>
  </si>
  <si>
    <t>Сумма перерасчетов за текущий период</t>
  </si>
  <si>
    <t>январь</t>
  </si>
  <si>
    <t>подвал</t>
  </si>
  <si>
    <t>февраль</t>
  </si>
  <si>
    <t>март</t>
  </si>
  <si>
    <t>май</t>
  </si>
  <si>
    <t>дезинсекция</t>
  </si>
  <si>
    <t>июнь</t>
  </si>
  <si>
    <t>покос травы</t>
  </si>
  <si>
    <t>Генеральный директор ООО У0 "ТаганСервис"____________________________________________</t>
  </si>
  <si>
    <t>подвал ГВС</t>
  </si>
  <si>
    <t>фасад</t>
  </si>
  <si>
    <t>территория</t>
  </si>
  <si>
    <t>установление и изготовление металлопластиковых конструкций</t>
  </si>
  <si>
    <t>сумма ден. средств</t>
  </si>
  <si>
    <t>гидравлические испытания</t>
  </si>
  <si>
    <t>изготовление и доставка пескопасты</t>
  </si>
  <si>
    <t>Информация о собранных и израсходованных денежных средствах по статье "Ремонт Жилья" за период с 01.01.2018 г по 30.06.2018 г по адресу ул. С.Шило, 200</t>
  </si>
  <si>
    <t>переходящее сальдо  на 01.01.2018г</t>
  </si>
  <si>
    <t>кв.6</t>
  </si>
  <si>
    <t>смена полотенцесушителя</t>
  </si>
  <si>
    <t>подъезды 4,5,6,7</t>
  </si>
  <si>
    <t>демонтаж бет. Плинтусов</t>
  </si>
  <si>
    <t>подъезды 5,6,7</t>
  </si>
  <si>
    <t>устр. Пола из плитки</t>
  </si>
  <si>
    <t>ув.115-подвал КН,С</t>
  </si>
  <si>
    <t>смена труб ф110мм</t>
  </si>
  <si>
    <t>подъезд 1,2,3</t>
  </si>
  <si>
    <t>демонтаж плинтусов</t>
  </si>
  <si>
    <t>смена тройников, муфт, кранов</t>
  </si>
  <si>
    <t>ремонт ступеней и окраска</t>
  </si>
  <si>
    <t>Информационно!</t>
  </si>
  <si>
    <t>на доп.статье остаток ден.средств по состоянию на 01.07.2018 г.</t>
  </si>
  <si>
    <t>Остаток денежных средств дома на 30.06.2018 г</t>
  </si>
  <si>
    <t>дебиторская задолженность жителей на 01.07.2018 г составляет:</t>
  </si>
  <si>
    <t>устранение граффити</t>
  </si>
  <si>
    <t>внесение изменений в прокт узла учета тепловой энергии на объект: жилой дом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</si>
  <si>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</si>
  <si>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</si>
  <si>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</si>
  <si>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</si>
  <si>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</si>
  <si>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</si>
  <si>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</si>
  <si>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сумма ден. Средств</t>
  </si>
  <si>
    <t>акт</t>
  </si>
  <si>
    <t>номер</t>
  </si>
  <si>
    <t>дата</t>
  </si>
  <si>
    <t>июль</t>
  </si>
  <si>
    <t>смена труб ф32мм</t>
  </si>
  <si>
    <t>август</t>
  </si>
  <si>
    <t>сентябрь</t>
  </si>
  <si>
    <t>октябрь</t>
  </si>
  <si>
    <t>ЦО</t>
  </si>
  <si>
    <t>заполнение системы</t>
  </si>
  <si>
    <t>ноябрь</t>
  </si>
  <si>
    <t>смена труб ф25мм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</si>
  <si>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 С. Шило, 200</t>
  </si>
  <si>
    <t>Информация о выполненных работах по статье "Ремонт и  Содержание жилья"  за период с  01.07.2018 г по 31.12.2018 г по адресу  ул. С. Шило, 200</t>
  </si>
  <si>
    <t>подъезд 1</t>
  </si>
  <si>
    <t>ремонт кровли</t>
  </si>
  <si>
    <t>кв.184,188 КНС</t>
  </si>
  <si>
    <t>смена труб ф75мм</t>
  </si>
  <si>
    <t>кв.32 ГВС</t>
  </si>
  <si>
    <t>кв.222-226 КНС</t>
  </si>
  <si>
    <t>ливневка</t>
  </si>
  <si>
    <t>укрепление опоры</t>
  </si>
  <si>
    <t>подъезды3,4,7</t>
  </si>
  <si>
    <t>прочистка ливневок</t>
  </si>
  <si>
    <t>ГВС</t>
  </si>
  <si>
    <t>пандус 3 подъезда</t>
  </si>
  <si>
    <t>устройство пандуса</t>
  </si>
  <si>
    <t>ремонт решеток продухов</t>
  </si>
  <si>
    <t>установка, светильников с лампами, прожектора, ремонт ДД</t>
  </si>
  <si>
    <t>кв.12 ХГВС</t>
  </si>
  <si>
    <t>смена кранов</t>
  </si>
  <si>
    <t>кв.145-148 ГВС</t>
  </si>
  <si>
    <t>прогонка стояков</t>
  </si>
  <si>
    <t>декабрь</t>
  </si>
  <si>
    <t>кв.49 ГВС</t>
  </si>
  <si>
    <t>кв.19 ГВС</t>
  </si>
  <si>
    <t>нарезка резьбы</t>
  </si>
  <si>
    <t>ремонт трубопроводов обвязки узла учета тепл.энергии ГВС</t>
  </si>
  <si>
    <t>установка полусфер</t>
  </si>
  <si>
    <t xml:space="preserve">Информация о выполненных работах по статье "Ремонт  жилья"  за период с 01.01.2018г  по 30.06.2018г. В доме по адресу ул. С. Шило, 200 </t>
  </si>
  <si>
    <t>на доп.статье остаток ден.средств по состоянию на 01.01.2019 г.</t>
  </si>
  <si>
    <t>Ремонт и Содержание жилья: субабоненты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</si>
</sst>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0" fontId="4" fillId="0" borderId="17" xfId="0" applyFont="1" applyBorder="1"/>
    <xf numFmtId="0" fontId="1" fillId="0" borderId="2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21" xfId="0" applyBorder="1"/>
    <xf numFmtId="0" fontId="1" fillId="0" borderId="26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2" fontId="0" fillId="0" borderId="25" xfId="0" applyNumberFormat="1" applyBorder="1"/>
    <xf numFmtId="2" fontId="0" fillId="0" borderId="21" xfId="0" applyNumberFormat="1" applyBorder="1"/>
    <xf numFmtId="0" fontId="1" fillId="0" borderId="22" xfId="0" applyFont="1" applyBorder="1" applyAlignment="1">
      <alignment wrapText="1"/>
    </xf>
    <xf numFmtId="0" fontId="0" fillId="0" borderId="23" xfId="0" applyBorder="1"/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" xfId="0" applyFont="1" applyBorder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0" xfId="0" applyFont="1" applyFill="1" applyBorder="1" applyAlignment="1"/>
    <xf numFmtId="0" fontId="8" fillId="0" borderId="0" xfId="0" applyFont="1"/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6" fillId="0" borderId="14" xfId="0" applyFont="1" applyBorder="1" applyAlignment="1">
      <alignment horizontal="center" vertical="center" wrapText="1"/>
    </xf>
    <xf numFmtId="44" fontId="0" fillId="0" borderId="3" xfId="0" applyNumberFormat="1" applyBorder="1"/>
    <xf numFmtId="44" fontId="0" fillId="0" borderId="1" xfId="0" applyNumberFormat="1" applyBorder="1"/>
    <xf numFmtId="0" fontId="3" fillId="0" borderId="0" xfId="0" applyFont="1" applyAlignment="1">
      <alignment horizontal="left" wrapText="1"/>
    </xf>
    <xf numFmtId="0" fontId="0" fillId="0" borderId="0" xfId="0" applyFill="1"/>
    <xf numFmtId="164" fontId="6" fillId="0" borderId="1" xfId="0" applyNumberFormat="1" applyFont="1" applyBorder="1" applyAlignment="1">
      <alignment wrapText="1"/>
    </xf>
    <xf numFmtId="164" fontId="4" fillId="0" borderId="10" xfId="0" applyNumberFormat="1" applyFont="1" applyBorder="1"/>
    <xf numFmtId="164" fontId="5" fillId="0" borderId="0" xfId="0" applyNumberFormat="1" applyFont="1" applyAlignment="1">
      <alignment wrapText="1"/>
    </xf>
    <xf numFmtId="164" fontId="8" fillId="0" borderId="0" xfId="0" applyNumberFormat="1" applyFont="1"/>
    <xf numFmtId="164" fontId="0" fillId="0" borderId="3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1" fillId="0" borderId="10" xfId="0" applyNumberFormat="1" applyFont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164" fontId="0" fillId="0" borderId="3" xfId="0" applyNumberFormat="1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5" fillId="0" borderId="0" xfId="0" applyFont="1" applyAlignment="1">
      <alignment horizontal="left" wrapText="1"/>
    </xf>
    <xf numFmtId="0" fontId="8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4" fillId="0" borderId="10" xfId="0" applyNumberFormat="1" applyFont="1" applyBorder="1"/>
    <xf numFmtId="0" fontId="9" fillId="0" borderId="0" xfId="0" applyFont="1"/>
    <xf numFmtId="4" fontId="9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right" wrapText="1"/>
    </xf>
    <xf numFmtId="0" fontId="5" fillId="0" borderId="15" xfId="0" applyFont="1" applyBorder="1"/>
    <xf numFmtId="0" fontId="5" fillId="0" borderId="16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5" fillId="0" borderId="4" xfId="0" applyFont="1" applyBorder="1"/>
    <xf numFmtId="0" fontId="5" fillId="0" borderId="6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0" fillId="0" borderId="1" xfId="0" applyFont="1" applyBorder="1" applyAlignment="1">
      <alignment wrapText="1"/>
    </xf>
    <xf numFmtId="4" fontId="0" fillId="0" borderId="4" xfId="0" applyNumberFormat="1" applyBorder="1"/>
    <xf numFmtId="4" fontId="1" fillId="0" borderId="10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0" fillId="0" borderId="0" xfId="0" applyAlignment="1"/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vertical="center"/>
    </xf>
    <xf numFmtId="4" fontId="4" fillId="0" borderId="31" xfId="0" applyNumberFormat="1" applyFont="1" applyBorder="1"/>
    <xf numFmtId="44" fontId="0" fillId="0" borderId="4" xfId="0" applyNumberFormat="1" applyFill="1" applyBorder="1"/>
    <xf numFmtId="4" fontId="0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164" fontId="0" fillId="0" borderId="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44" fontId="0" fillId="0" borderId="3" xfId="0" applyNumberForma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opLeftCell="A3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0" t="s">
        <v>11</v>
      </c>
      <c r="C2" s="90"/>
      <c r="D2" s="90"/>
      <c r="E2" s="90"/>
      <c r="F2" s="90"/>
    </row>
    <row r="3" spans="2:9" ht="26.25" customHeight="1" x14ac:dyDescent="0.35">
      <c r="B3" s="89" t="s">
        <v>30</v>
      </c>
      <c r="C3" s="89"/>
      <c r="D3" s="89"/>
      <c r="E3" s="89"/>
      <c r="F3" s="89"/>
      <c r="G3" s="1"/>
      <c r="H3" s="1"/>
      <c r="I3" s="1"/>
    </row>
    <row r="4" spans="2:9" ht="30" customHeight="1" thickBot="1" x14ac:dyDescent="0.25">
      <c r="B4" s="89"/>
      <c r="C4" s="89"/>
      <c r="D4" s="89"/>
      <c r="E4" s="89"/>
      <c r="F4" s="89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27</v>
      </c>
      <c r="F5" s="6" t="s">
        <v>28</v>
      </c>
    </row>
    <row r="6" spans="2:9" x14ac:dyDescent="0.2">
      <c r="B6" s="12" t="s">
        <v>1</v>
      </c>
      <c r="C6" s="4" t="e">
        <f>#REF!</f>
        <v>#REF!</v>
      </c>
      <c r="D6" s="4" t="e">
        <f>#REF!</f>
        <v>#REF!</v>
      </c>
      <c r="E6" s="4" t="e">
        <f>#REF!</f>
        <v>#REF!</v>
      </c>
      <c r="F6" s="18" t="e">
        <f>#REF!</f>
        <v>#REF!</v>
      </c>
    </row>
    <row r="7" spans="2:9" x14ac:dyDescent="0.2">
      <c r="B7" s="12" t="s">
        <v>19</v>
      </c>
      <c r="C7" s="4" t="e">
        <f>#REF!</f>
        <v>#REF!</v>
      </c>
      <c r="D7" s="4" t="e">
        <f>#REF!</f>
        <v>#REF!</v>
      </c>
      <c r="E7" s="2" t="e">
        <f>#REF!</f>
        <v>#REF!</v>
      </c>
      <c r="F7" s="18" t="e">
        <f>#REF!</f>
        <v>#REF!</v>
      </c>
    </row>
    <row r="8" spans="2:9" ht="25.5" x14ac:dyDescent="0.2">
      <c r="B8" s="13" t="s">
        <v>2</v>
      </c>
      <c r="C8" s="2" t="e">
        <f>#REF!</f>
        <v>#REF!</v>
      </c>
      <c r="D8" s="9" t="e">
        <f>#REF!</f>
        <v>#REF!</v>
      </c>
      <c r="E8" s="2" t="e">
        <f>#REF!</f>
        <v>#REF!</v>
      </c>
      <c r="F8" s="19" t="e">
        <f>#REF!</f>
        <v>#REF!</v>
      </c>
    </row>
    <row r="9" spans="2:9" ht="25.5" x14ac:dyDescent="0.2">
      <c r="B9" s="13" t="s">
        <v>3</v>
      </c>
      <c r="C9" s="2" t="e">
        <f>#REF!</f>
        <v>#REF!</v>
      </c>
      <c r="D9" s="2" t="e">
        <f>#REF!</f>
        <v>#REF!</v>
      </c>
      <c r="E9" s="2">
        <v>0</v>
      </c>
      <c r="F9" s="14">
        <v>0</v>
      </c>
    </row>
    <row r="10" spans="2:9" x14ac:dyDescent="0.2">
      <c r="B10" s="13" t="s">
        <v>4</v>
      </c>
      <c r="C10" s="2" t="e">
        <f>#REF!</f>
        <v>#REF!</v>
      </c>
      <c r="D10" s="2" t="e">
        <f>#REF!</f>
        <v>#REF!</v>
      </c>
      <c r="E10" s="2">
        <v>-635.83000000000004</v>
      </c>
      <c r="F10" s="14">
        <v>0</v>
      </c>
    </row>
    <row r="11" spans="2:9" x14ac:dyDescent="0.2">
      <c r="B11" s="13" t="s">
        <v>5</v>
      </c>
      <c r="C11" s="2" t="e">
        <f>#REF!</f>
        <v>#REF!</v>
      </c>
      <c r="D11" s="2" t="e">
        <f>#REF!</f>
        <v>#REF!</v>
      </c>
      <c r="E11" s="2">
        <v>-3817.24</v>
      </c>
      <c r="F11" s="14">
        <v>0</v>
      </c>
    </row>
    <row r="12" spans="2:9" ht="25.5" x14ac:dyDescent="0.2">
      <c r="B12" s="13" t="s">
        <v>6</v>
      </c>
      <c r="C12" s="2" t="e">
        <f>#REF!</f>
        <v>#REF!</v>
      </c>
      <c r="D12" s="2" t="e">
        <f>#REF!</f>
        <v>#REF!</v>
      </c>
      <c r="E12" s="2">
        <v>-7210.34</v>
      </c>
      <c r="F12" s="14">
        <v>0</v>
      </c>
    </row>
    <row r="13" spans="2:9" ht="25.5" x14ac:dyDescent="0.2">
      <c r="B13" s="20" t="s">
        <v>7</v>
      </c>
      <c r="C13" s="7" t="e">
        <f>#REF!</f>
        <v>#REF!</v>
      </c>
      <c r="D13" s="7" t="e">
        <f>#REF!</f>
        <v>#REF!</v>
      </c>
      <c r="E13" s="7">
        <v>-456.71</v>
      </c>
      <c r="F13" s="21" t="e">
        <f>D13</f>
        <v>#REF!</v>
      </c>
    </row>
    <row r="14" spans="2:9" ht="26.25" thickBot="1" x14ac:dyDescent="0.25">
      <c r="B14" s="15" t="s">
        <v>8</v>
      </c>
      <c r="C14" s="16" t="e">
        <f>#REF!</f>
        <v>#REF!</v>
      </c>
      <c r="D14" s="16" t="e">
        <f>#REF!</f>
        <v>#REF!</v>
      </c>
      <c r="E14" s="16">
        <v>-4539.66</v>
      </c>
      <c r="F14" s="17">
        <v>0</v>
      </c>
    </row>
    <row r="16" spans="2:9" ht="19.5" customHeight="1" x14ac:dyDescent="0.2">
      <c r="B16" s="91" t="s">
        <v>29</v>
      </c>
      <c r="C16" s="91"/>
      <c r="D16" s="91"/>
      <c r="E16" s="91"/>
      <c r="F16" s="91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sqref="A1:XFD1048576"/>
    </sheetView>
  </sheetViews>
  <sheetFormatPr defaultRowHeight="12.75" x14ac:dyDescent="0.2"/>
  <cols>
    <col min="1" max="1" width="28.28515625" customWidth="1"/>
    <col min="2" max="2" width="23.5703125" customWidth="1"/>
    <col min="3" max="3" width="24.42578125" customWidth="1"/>
    <col min="4" max="4" width="22.5703125" customWidth="1"/>
    <col min="5" max="5" width="10.7109375" customWidth="1"/>
    <col min="6" max="6" width="9.42578125" bestFit="1" customWidth="1"/>
    <col min="8" max="8" width="9.42578125" bestFit="1" customWidth="1"/>
    <col min="10" max="10" width="9.42578125" bestFit="1" customWidth="1"/>
  </cols>
  <sheetData>
    <row r="2" spans="1:10" ht="99" customHeight="1" x14ac:dyDescent="0.2">
      <c r="A2" s="92" t="s">
        <v>48</v>
      </c>
      <c r="B2" s="92"/>
      <c r="C2" s="92"/>
      <c r="D2" s="92"/>
    </row>
    <row r="3" spans="1:10" ht="23.25" x14ac:dyDescent="0.35">
      <c r="A3" s="33"/>
      <c r="B3" s="33"/>
      <c r="C3" s="33"/>
      <c r="D3" s="33"/>
    </row>
    <row r="4" spans="1:10" ht="13.5" thickBot="1" x14ac:dyDescent="0.25"/>
    <row r="5" spans="1:10" ht="60" customHeight="1" x14ac:dyDescent="0.2">
      <c r="A5" s="23"/>
      <c r="B5" s="30" t="s">
        <v>20</v>
      </c>
      <c r="C5" s="30" t="s">
        <v>21</v>
      </c>
      <c r="D5" s="30" t="s">
        <v>22</v>
      </c>
    </row>
    <row r="6" spans="1:10" ht="15" customHeight="1" x14ac:dyDescent="0.25">
      <c r="A6" s="93" t="s">
        <v>49</v>
      </c>
      <c r="B6" s="94"/>
      <c r="C6" s="35">
        <v>258190.91</v>
      </c>
      <c r="D6" s="24"/>
    </row>
    <row r="7" spans="1:10" x14ac:dyDescent="0.2">
      <c r="A7" s="8" t="s">
        <v>1</v>
      </c>
      <c r="B7" s="31">
        <v>293177.46000000002</v>
      </c>
      <c r="C7" s="31">
        <v>247206.25</v>
      </c>
      <c r="D7" s="95">
        <v>344310.72000000003</v>
      </c>
    </row>
    <row r="8" spans="1:10" ht="25.5" x14ac:dyDescent="0.2">
      <c r="A8" s="3" t="s">
        <v>31</v>
      </c>
      <c r="B8" s="32">
        <v>-6183</v>
      </c>
      <c r="C8" s="31">
        <v>0</v>
      </c>
      <c r="D8" s="96"/>
    </row>
    <row r="9" spans="1:10" ht="13.5" thickBot="1" x14ac:dyDescent="0.25">
      <c r="A9" s="8" t="s">
        <v>23</v>
      </c>
      <c r="B9" s="115">
        <v>7081.8</v>
      </c>
      <c r="C9" s="115">
        <v>7076.17</v>
      </c>
      <c r="D9" s="96"/>
    </row>
    <row r="10" spans="1:10" ht="15.75" thickBot="1" x14ac:dyDescent="0.3">
      <c r="A10" s="11" t="s">
        <v>24</v>
      </c>
      <c r="B10" s="36">
        <v>294076.26</v>
      </c>
      <c r="C10" s="36">
        <v>512473.33</v>
      </c>
      <c r="D10" s="36">
        <v>344310.72000000003</v>
      </c>
    </row>
    <row r="11" spans="1:10" x14ac:dyDescent="0.2">
      <c r="J11" s="29"/>
    </row>
    <row r="12" spans="1:10" ht="15.75" customHeight="1" x14ac:dyDescent="0.25">
      <c r="A12" s="97" t="s">
        <v>64</v>
      </c>
      <c r="B12" s="97"/>
      <c r="C12" s="97"/>
      <c r="D12" s="37">
        <v>168162.61</v>
      </c>
    </row>
    <row r="13" spans="1:10" ht="13.5" customHeight="1" x14ac:dyDescent="0.2"/>
    <row r="15" spans="1:10" x14ac:dyDescent="0.2">
      <c r="A15" s="27" t="s">
        <v>65</v>
      </c>
      <c r="D15" s="38">
        <v>311087.69</v>
      </c>
    </row>
    <row r="16" spans="1:10" x14ac:dyDescent="0.2">
      <c r="A16" s="27" t="s">
        <v>62</v>
      </c>
      <c r="D16" s="27"/>
    </row>
    <row r="17" spans="1:8" x14ac:dyDescent="0.2">
      <c r="A17" s="27" t="s">
        <v>63</v>
      </c>
      <c r="D17" s="38">
        <v>2735.48</v>
      </c>
    </row>
    <row r="18" spans="1:8" x14ac:dyDescent="0.2">
      <c r="A18" s="27"/>
      <c r="D18" s="38"/>
    </row>
    <row r="19" spans="1:8" x14ac:dyDescent="0.2">
      <c r="A19" s="27"/>
      <c r="D19" s="38"/>
    </row>
    <row r="20" spans="1:8" ht="12.75" customHeight="1" x14ac:dyDescent="0.2">
      <c r="A20" s="26" t="s">
        <v>40</v>
      </c>
      <c r="B20" s="26"/>
      <c r="C20" s="26"/>
      <c r="D20" s="26"/>
    </row>
    <row r="21" spans="1:8" x14ac:dyDescent="0.2">
      <c r="H21" s="29"/>
    </row>
    <row r="33" spans="6:8" x14ac:dyDescent="0.2">
      <c r="F33" s="29"/>
      <c r="H33" s="29"/>
    </row>
  </sheetData>
  <mergeCells count="4">
    <mergeCell ref="A2:D2"/>
    <mergeCell ref="A6:B6"/>
    <mergeCell ref="D7:D9"/>
    <mergeCell ref="A12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workbookViewId="0">
      <selection sqref="A1:XFD1048576"/>
    </sheetView>
  </sheetViews>
  <sheetFormatPr defaultRowHeight="12.75" x14ac:dyDescent="0.2"/>
  <cols>
    <col min="1" max="1" width="6.28515625" customWidth="1"/>
    <col min="4" max="4" width="27.28515625" customWidth="1"/>
    <col min="5" max="5" width="67.5703125" bestFit="1" customWidth="1"/>
    <col min="6" max="6" width="17" customWidth="1"/>
  </cols>
  <sheetData>
    <row r="2" spans="1:6" x14ac:dyDescent="0.2">
      <c r="B2" s="80"/>
      <c r="C2" s="80"/>
      <c r="D2" s="80"/>
      <c r="E2" s="80"/>
      <c r="F2" s="80"/>
    </row>
    <row r="3" spans="1:6" x14ac:dyDescent="0.2">
      <c r="A3" s="98" t="s">
        <v>115</v>
      </c>
      <c r="B3" s="98"/>
      <c r="C3" s="98"/>
      <c r="D3" s="98"/>
      <c r="E3" s="98"/>
      <c r="F3" s="98"/>
    </row>
    <row r="4" spans="1:6" x14ac:dyDescent="0.2">
      <c r="A4" s="98"/>
      <c r="B4" s="98"/>
      <c r="C4" s="98"/>
      <c r="D4" s="98"/>
      <c r="E4" s="98"/>
      <c r="F4" s="98"/>
    </row>
    <row r="5" spans="1:6" x14ac:dyDescent="0.2">
      <c r="A5" s="98"/>
      <c r="B5" s="98"/>
      <c r="C5" s="98"/>
      <c r="D5" s="98"/>
      <c r="E5" s="98"/>
      <c r="F5" s="98"/>
    </row>
    <row r="6" spans="1:6" x14ac:dyDescent="0.2">
      <c r="A6" s="98"/>
      <c r="B6" s="98"/>
      <c r="C6" s="98"/>
      <c r="D6" s="98"/>
      <c r="E6" s="98"/>
      <c r="F6" s="98"/>
    </row>
    <row r="9" spans="1:6" ht="16.5" customHeight="1" x14ac:dyDescent="0.2">
      <c r="A9" s="103" t="s">
        <v>12</v>
      </c>
      <c r="B9" s="103" t="s">
        <v>13</v>
      </c>
      <c r="C9" s="103" t="s">
        <v>14</v>
      </c>
      <c r="D9" s="103" t="s">
        <v>15</v>
      </c>
      <c r="E9" s="103" t="s">
        <v>16</v>
      </c>
      <c r="F9" s="103" t="s">
        <v>45</v>
      </c>
    </row>
    <row r="10" spans="1:6" ht="36" customHeight="1" x14ac:dyDescent="0.2">
      <c r="A10" s="103"/>
      <c r="B10" s="103"/>
      <c r="C10" s="103"/>
      <c r="D10" s="103"/>
      <c r="E10" s="103"/>
      <c r="F10" s="103"/>
    </row>
    <row r="11" spans="1:6" s="34" customFormat="1" x14ac:dyDescent="0.2">
      <c r="A11" s="43">
        <v>1</v>
      </c>
      <c r="B11" s="44">
        <v>2018</v>
      </c>
      <c r="C11" s="47" t="s">
        <v>32</v>
      </c>
      <c r="D11" s="45" t="s">
        <v>50</v>
      </c>
      <c r="E11" s="45" t="s">
        <v>51</v>
      </c>
      <c r="F11" s="46">
        <v>1160</v>
      </c>
    </row>
    <row r="12" spans="1:6" s="34" customFormat="1" x14ac:dyDescent="0.2">
      <c r="A12" s="43">
        <v>2</v>
      </c>
      <c r="B12" s="44">
        <v>2018</v>
      </c>
      <c r="C12" s="47" t="s">
        <v>34</v>
      </c>
      <c r="D12" s="45" t="s">
        <v>52</v>
      </c>
      <c r="E12" s="45" t="s">
        <v>53</v>
      </c>
      <c r="F12" s="46">
        <v>4444</v>
      </c>
    </row>
    <row r="13" spans="1:6" s="34" customFormat="1" x14ac:dyDescent="0.2">
      <c r="A13" s="43">
        <v>3</v>
      </c>
      <c r="B13" s="44">
        <v>2018</v>
      </c>
      <c r="C13" s="47" t="s">
        <v>34</v>
      </c>
      <c r="D13" s="45" t="s">
        <v>54</v>
      </c>
      <c r="E13" s="45" t="s">
        <v>55</v>
      </c>
      <c r="F13" s="46">
        <v>110131</v>
      </c>
    </row>
    <row r="14" spans="1:6" x14ac:dyDescent="0.2">
      <c r="A14" s="43">
        <v>4</v>
      </c>
      <c r="B14" s="44">
        <v>2018</v>
      </c>
      <c r="C14" s="48" t="s">
        <v>34</v>
      </c>
      <c r="D14" s="10" t="s">
        <v>56</v>
      </c>
      <c r="E14" s="10" t="s">
        <v>57</v>
      </c>
      <c r="F14" s="39">
        <v>6023</v>
      </c>
    </row>
    <row r="15" spans="1:6" x14ac:dyDescent="0.2">
      <c r="A15" s="43">
        <v>5</v>
      </c>
      <c r="B15" s="44">
        <v>2018</v>
      </c>
      <c r="C15" s="48" t="s">
        <v>35</v>
      </c>
      <c r="D15" s="10" t="s">
        <v>58</v>
      </c>
      <c r="E15" s="10" t="s">
        <v>59</v>
      </c>
      <c r="F15" s="39">
        <v>3093</v>
      </c>
    </row>
    <row r="16" spans="1:6" x14ac:dyDescent="0.2">
      <c r="A16" s="43">
        <v>6</v>
      </c>
      <c r="B16" s="44">
        <v>2018</v>
      </c>
      <c r="C16" s="48" t="s">
        <v>35</v>
      </c>
      <c r="D16" s="10" t="s">
        <v>58</v>
      </c>
      <c r="E16" s="45" t="s">
        <v>55</v>
      </c>
      <c r="F16" s="39">
        <v>102412</v>
      </c>
    </row>
    <row r="17" spans="1:6" x14ac:dyDescent="0.2">
      <c r="A17" s="43">
        <v>7</v>
      </c>
      <c r="B17" s="44">
        <v>2018</v>
      </c>
      <c r="C17" s="48" t="s">
        <v>36</v>
      </c>
      <c r="D17" s="10"/>
      <c r="E17" s="10" t="s">
        <v>44</v>
      </c>
      <c r="F17" s="39">
        <v>47598.14</v>
      </c>
    </row>
    <row r="18" spans="1:6" x14ac:dyDescent="0.2">
      <c r="A18" s="43">
        <v>8</v>
      </c>
      <c r="B18" s="44">
        <v>2018</v>
      </c>
      <c r="C18" s="28" t="s">
        <v>36</v>
      </c>
      <c r="D18" s="2" t="s">
        <v>41</v>
      </c>
      <c r="E18" s="22" t="s">
        <v>60</v>
      </c>
      <c r="F18" s="40">
        <v>37099</v>
      </c>
    </row>
    <row r="19" spans="1:6" x14ac:dyDescent="0.2">
      <c r="A19" s="43">
        <v>9</v>
      </c>
      <c r="B19" s="44">
        <v>2018</v>
      </c>
      <c r="C19" s="28" t="s">
        <v>36</v>
      </c>
      <c r="E19" s="2" t="s">
        <v>67</v>
      </c>
      <c r="F19" s="40">
        <v>5000</v>
      </c>
    </row>
    <row r="20" spans="1:6" x14ac:dyDescent="0.2">
      <c r="A20" s="43">
        <v>10</v>
      </c>
      <c r="B20" s="44">
        <v>2018</v>
      </c>
      <c r="C20" s="28" t="s">
        <v>38</v>
      </c>
      <c r="D20" s="2"/>
      <c r="E20" s="22" t="s">
        <v>61</v>
      </c>
      <c r="F20" s="40">
        <v>7959</v>
      </c>
    </row>
    <row r="21" spans="1:6" ht="13.5" thickBot="1" x14ac:dyDescent="0.25">
      <c r="A21" s="99" t="s">
        <v>17</v>
      </c>
      <c r="B21" s="100"/>
      <c r="C21" s="100"/>
      <c r="D21" s="100"/>
      <c r="E21" s="100"/>
      <c r="F21" s="41">
        <v>19391.580000000002</v>
      </c>
    </row>
    <row r="22" spans="1:6" ht="15.75" thickBot="1" x14ac:dyDescent="0.3">
      <c r="A22" s="101" t="s">
        <v>18</v>
      </c>
      <c r="B22" s="102"/>
      <c r="C22" s="102"/>
      <c r="D22" s="102"/>
      <c r="E22" s="102"/>
      <c r="F22" s="42">
        <v>344310.72000000003</v>
      </c>
    </row>
    <row r="23" spans="1:6" ht="15" x14ac:dyDescent="0.25">
      <c r="A23" s="49"/>
      <c r="B23" s="49"/>
      <c r="C23" s="49"/>
      <c r="D23" s="49"/>
      <c r="E23" s="49"/>
      <c r="F23" s="50"/>
    </row>
    <row r="26" spans="1:6" x14ac:dyDescent="0.2">
      <c r="A26" s="26" t="s">
        <v>40</v>
      </c>
      <c r="B26" s="26"/>
      <c r="C26" s="26"/>
      <c r="D26" s="26"/>
      <c r="E26" s="26"/>
    </row>
  </sheetData>
  <mergeCells count="9">
    <mergeCell ref="A3:F6"/>
    <mergeCell ref="A21:E21"/>
    <mergeCell ref="A22:E22"/>
    <mergeCell ref="A9:A10"/>
    <mergeCell ref="B9:B10"/>
    <mergeCell ref="C9:C10"/>
    <mergeCell ref="D9:D10"/>
    <mergeCell ref="E9:E10"/>
    <mergeCell ref="F9:F10"/>
  </mergeCells>
  <pageMargins left="0.7" right="0.7" top="0.44" bottom="0.4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D19" sqref="D19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4.75" customHeight="1" x14ac:dyDescent="0.2">
      <c r="A2" s="92" t="s">
        <v>88</v>
      </c>
      <c r="B2" s="92"/>
      <c r="C2" s="92"/>
      <c r="D2" s="92"/>
    </row>
    <row r="3" spans="1:4" ht="23.25" x14ac:dyDescent="0.35">
      <c r="A3" s="33"/>
      <c r="B3" s="33"/>
      <c r="C3" s="33"/>
      <c r="D3" s="33"/>
    </row>
    <row r="4" spans="1:4" ht="13.5" thickBot="1" x14ac:dyDescent="0.25"/>
    <row r="5" spans="1:4" ht="31.5" x14ac:dyDescent="0.2">
      <c r="A5" s="23"/>
      <c r="B5" s="30" t="s">
        <v>20</v>
      </c>
      <c r="C5" s="30" t="s">
        <v>21</v>
      </c>
      <c r="D5" s="30" t="s">
        <v>22</v>
      </c>
    </row>
    <row r="6" spans="1:4" ht="24.75" customHeight="1" x14ac:dyDescent="0.2">
      <c r="A6" s="52" t="s">
        <v>68</v>
      </c>
      <c r="B6" s="53"/>
      <c r="C6" s="54">
        <v>268291.74201999989</v>
      </c>
      <c r="D6" s="53"/>
    </row>
    <row r="7" spans="1:4" ht="19.5" customHeight="1" x14ac:dyDescent="0.2">
      <c r="A7" s="8" t="s">
        <v>69</v>
      </c>
      <c r="B7" s="55">
        <v>598054.96</v>
      </c>
      <c r="C7" s="55">
        <v>630373.77</v>
      </c>
      <c r="D7" s="56">
        <v>285759.19199999998</v>
      </c>
    </row>
    <row r="8" spans="1:4" ht="25.5" x14ac:dyDescent="0.2">
      <c r="A8" s="57" t="s">
        <v>25</v>
      </c>
      <c r="B8" s="58">
        <v>0</v>
      </c>
      <c r="C8" s="58"/>
      <c r="D8" s="58">
        <v>164533.20000000001</v>
      </c>
    </row>
    <row r="9" spans="1:4" ht="38.25" x14ac:dyDescent="0.2">
      <c r="A9" s="57" t="s">
        <v>26</v>
      </c>
      <c r="B9" s="58">
        <v>0</v>
      </c>
      <c r="C9" s="58"/>
      <c r="D9" s="56">
        <v>19743.984</v>
      </c>
    </row>
    <row r="10" spans="1:4" ht="26.25" thickBot="1" x14ac:dyDescent="0.25">
      <c r="A10" s="81" t="s">
        <v>117</v>
      </c>
      <c r="B10" s="84">
        <v>14307.15</v>
      </c>
      <c r="C10" s="84">
        <v>16670.259999999998</v>
      </c>
      <c r="D10" s="82"/>
    </row>
    <row r="11" spans="1:4" ht="15.75" thickBot="1" x14ac:dyDescent="0.3">
      <c r="A11" s="11" t="s">
        <v>70</v>
      </c>
      <c r="B11" s="59">
        <v>612362.11</v>
      </c>
      <c r="C11" s="59">
        <v>915335.77201999992</v>
      </c>
      <c r="D11" s="83">
        <v>470036.37599999999</v>
      </c>
    </row>
    <row r="13" spans="1:4" ht="15.75" hidden="1" x14ac:dyDescent="0.25">
      <c r="A13" s="97" t="s">
        <v>71</v>
      </c>
      <c r="B13" s="97"/>
      <c r="C13" s="97"/>
      <c r="D13" s="25">
        <v>445299.39601999993</v>
      </c>
    </row>
    <row r="14" spans="1:4" ht="15" x14ac:dyDescent="0.25">
      <c r="A14" s="60" t="s">
        <v>72</v>
      </c>
      <c r="B14" s="60"/>
      <c r="C14" s="60"/>
      <c r="D14" s="61">
        <v>445299.39601999993</v>
      </c>
    </row>
    <row r="16" spans="1:4" ht="15.75" x14ac:dyDescent="0.25">
      <c r="A16" s="51"/>
      <c r="B16" s="51"/>
      <c r="C16" s="51"/>
      <c r="D16" s="51"/>
    </row>
    <row r="17" spans="1:4" ht="15.75" x14ac:dyDescent="0.25">
      <c r="A17" s="51"/>
      <c r="B17" s="51"/>
      <c r="C17" s="51"/>
      <c r="D17" s="51"/>
    </row>
    <row r="18" spans="1:4" x14ac:dyDescent="0.2">
      <c r="A18" s="62" t="s">
        <v>73</v>
      </c>
      <c r="B18" s="63"/>
      <c r="C18" s="63"/>
      <c r="D18" s="64">
        <v>287631.67</v>
      </c>
    </row>
    <row r="19" spans="1:4" x14ac:dyDescent="0.2">
      <c r="A19" s="27" t="s">
        <v>62</v>
      </c>
      <c r="D19" s="27"/>
    </row>
    <row r="20" spans="1:4" ht="12.75" customHeight="1" x14ac:dyDescent="0.2">
      <c r="A20" s="27" t="s">
        <v>116</v>
      </c>
      <c r="D20" s="38">
        <v>6935.48</v>
      </c>
    </row>
    <row r="21" spans="1:4" ht="12.75" customHeight="1" x14ac:dyDescent="0.2">
      <c r="A21" s="27"/>
      <c r="D21" s="38"/>
    </row>
    <row r="22" spans="1:4" ht="15.75" x14ac:dyDescent="0.25">
      <c r="A22" s="51"/>
      <c r="B22" s="51"/>
      <c r="C22" s="51"/>
      <c r="D22" s="51"/>
    </row>
    <row r="23" spans="1:4" x14ac:dyDescent="0.2">
      <c r="A23" s="26" t="s">
        <v>74</v>
      </c>
      <c r="B23" s="26"/>
      <c r="C23" s="26"/>
      <c r="D23" s="26"/>
    </row>
  </sheetData>
  <mergeCells count="2">
    <mergeCell ref="A2:D2"/>
    <mergeCell ref="A13:C1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F29" sqref="F29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6" customHeight="1" thickBot="1" x14ac:dyDescent="0.25">
      <c r="A1" s="108" t="s">
        <v>89</v>
      </c>
      <c r="B1" s="108"/>
      <c r="C1" s="108"/>
      <c r="D1" s="108"/>
      <c r="E1" s="108"/>
      <c r="F1" s="108"/>
      <c r="G1" s="108"/>
      <c r="H1" s="108"/>
    </row>
    <row r="2" spans="1:8" ht="15.75" x14ac:dyDescent="0.25">
      <c r="A2" s="109" t="s">
        <v>12</v>
      </c>
      <c r="B2" s="111" t="s">
        <v>13</v>
      </c>
      <c r="C2" s="111" t="s">
        <v>14</v>
      </c>
      <c r="D2" s="111" t="s">
        <v>15</v>
      </c>
      <c r="E2" s="111" t="s">
        <v>16</v>
      </c>
      <c r="F2" s="111" t="s">
        <v>75</v>
      </c>
      <c r="G2" s="113" t="s">
        <v>76</v>
      </c>
      <c r="H2" s="114"/>
    </row>
    <row r="3" spans="1:8" ht="16.5" thickBot="1" x14ac:dyDescent="0.3">
      <c r="A3" s="110"/>
      <c r="B3" s="112"/>
      <c r="C3" s="112"/>
      <c r="D3" s="112"/>
      <c r="E3" s="112"/>
      <c r="F3" s="112"/>
      <c r="G3" s="65" t="s">
        <v>77</v>
      </c>
      <c r="H3" s="66" t="s">
        <v>78</v>
      </c>
    </row>
    <row r="4" spans="1:8" ht="12.75" customHeight="1" x14ac:dyDescent="0.25">
      <c r="A4" s="67">
        <v>1</v>
      </c>
      <c r="B4" s="67">
        <v>2018</v>
      </c>
      <c r="C4" s="67" t="s">
        <v>79</v>
      </c>
      <c r="D4" s="68" t="s">
        <v>90</v>
      </c>
      <c r="E4" s="68" t="s">
        <v>91</v>
      </c>
      <c r="F4" s="85">
        <v>2931</v>
      </c>
      <c r="G4" s="69"/>
      <c r="H4" s="70"/>
    </row>
    <row r="5" spans="1:8" ht="12.75" customHeight="1" x14ac:dyDescent="0.25">
      <c r="A5" s="67">
        <v>2</v>
      </c>
      <c r="B5" s="67">
        <v>2018</v>
      </c>
      <c r="C5" s="67" t="s">
        <v>79</v>
      </c>
      <c r="D5" s="68" t="s">
        <v>92</v>
      </c>
      <c r="E5" s="68" t="s">
        <v>93</v>
      </c>
      <c r="F5" s="85">
        <v>676</v>
      </c>
      <c r="G5" s="69"/>
      <c r="H5" s="70"/>
    </row>
    <row r="6" spans="1:8" ht="12.75" customHeight="1" x14ac:dyDescent="0.25">
      <c r="A6" s="67">
        <v>3</v>
      </c>
      <c r="B6" s="67">
        <v>2018</v>
      </c>
      <c r="C6" s="67" t="s">
        <v>79</v>
      </c>
      <c r="D6" s="68" t="s">
        <v>94</v>
      </c>
      <c r="E6" s="68" t="s">
        <v>87</v>
      </c>
      <c r="F6" s="85">
        <v>708</v>
      </c>
      <c r="G6" s="69"/>
      <c r="H6" s="70"/>
    </row>
    <row r="7" spans="1:8" ht="13.5" customHeight="1" x14ac:dyDescent="0.25">
      <c r="A7" s="67">
        <v>4</v>
      </c>
      <c r="B7" s="67">
        <v>2018</v>
      </c>
      <c r="C7" s="67" t="s">
        <v>79</v>
      </c>
      <c r="D7" s="68" t="s">
        <v>95</v>
      </c>
      <c r="E7" s="68" t="s">
        <v>57</v>
      </c>
      <c r="F7" s="85">
        <v>6969</v>
      </c>
      <c r="G7" s="69"/>
      <c r="H7" s="70"/>
    </row>
    <row r="8" spans="1:8" ht="13.5" customHeight="1" x14ac:dyDescent="0.25">
      <c r="A8" s="67">
        <v>5</v>
      </c>
      <c r="B8" s="67">
        <v>2018</v>
      </c>
      <c r="C8" s="67" t="s">
        <v>79</v>
      </c>
      <c r="D8" s="68" t="s">
        <v>96</v>
      </c>
      <c r="E8" s="68" t="s">
        <v>57</v>
      </c>
      <c r="F8" s="85">
        <v>607</v>
      </c>
      <c r="G8" s="69"/>
      <c r="H8" s="70"/>
    </row>
    <row r="9" spans="1:8" ht="12.75" customHeight="1" x14ac:dyDescent="0.25">
      <c r="A9" s="67">
        <v>6</v>
      </c>
      <c r="B9" s="78">
        <v>2018</v>
      </c>
      <c r="C9" s="78" t="s">
        <v>79</v>
      </c>
      <c r="D9" s="79" t="s">
        <v>43</v>
      </c>
      <c r="E9" s="79" t="s">
        <v>97</v>
      </c>
      <c r="F9" s="86">
        <v>358</v>
      </c>
      <c r="G9" s="69"/>
      <c r="H9" s="70"/>
    </row>
    <row r="10" spans="1:8" ht="12.75" customHeight="1" x14ac:dyDescent="0.25">
      <c r="A10" s="67">
        <v>7</v>
      </c>
      <c r="B10" s="78">
        <v>2018</v>
      </c>
      <c r="C10" s="78" t="s">
        <v>79</v>
      </c>
      <c r="D10" s="79"/>
      <c r="E10" s="79" t="s">
        <v>37</v>
      </c>
      <c r="F10" s="86">
        <v>2436</v>
      </c>
      <c r="G10" s="69"/>
      <c r="H10" s="70"/>
    </row>
    <row r="11" spans="1:8" ht="12.75" customHeight="1" x14ac:dyDescent="0.25">
      <c r="A11" s="67">
        <v>8</v>
      </c>
      <c r="B11" s="78">
        <v>2018</v>
      </c>
      <c r="C11" s="78" t="s">
        <v>79</v>
      </c>
      <c r="D11" s="79" t="s">
        <v>98</v>
      </c>
      <c r="E11" s="79" t="s">
        <v>99</v>
      </c>
      <c r="F11" s="86">
        <v>883</v>
      </c>
      <c r="G11" s="69"/>
      <c r="H11" s="70"/>
    </row>
    <row r="12" spans="1:8" ht="12.75" customHeight="1" x14ac:dyDescent="0.25">
      <c r="A12" s="67">
        <v>9</v>
      </c>
      <c r="B12" s="78">
        <v>2018</v>
      </c>
      <c r="C12" s="78" t="s">
        <v>81</v>
      </c>
      <c r="D12" s="79" t="s">
        <v>43</v>
      </c>
      <c r="E12" s="79" t="s">
        <v>39</v>
      </c>
      <c r="F12" s="86">
        <v>6135</v>
      </c>
      <c r="G12" s="69"/>
      <c r="H12" s="70"/>
    </row>
    <row r="13" spans="1:8" ht="12.75" customHeight="1" x14ac:dyDescent="0.25">
      <c r="A13" s="67">
        <v>10</v>
      </c>
      <c r="B13" s="78">
        <v>2018</v>
      </c>
      <c r="C13" s="78" t="s">
        <v>81</v>
      </c>
      <c r="D13" s="79" t="s">
        <v>42</v>
      </c>
      <c r="E13" s="79" t="s">
        <v>66</v>
      </c>
      <c r="F13" s="86">
        <v>1699</v>
      </c>
      <c r="G13" s="69"/>
      <c r="H13" s="70"/>
    </row>
    <row r="14" spans="1:8" ht="12.75" customHeight="1" x14ac:dyDescent="0.25">
      <c r="A14" s="67">
        <v>11</v>
      </c>
      <c r="B14" s="78">
        <v>2018</v>
      </c>
      <c r="C14" s="78" t="s">
        <v>81</v>
      </c>
      <c r="D14" s="79" t="s">
        <v>100</v>
      </c>
      <c r="E14" s="79" t="s">
        <v>46</v>
      </c>
      <c r="F14" s="86">
        <v>25664</v>
      </c>
      <c r="G14" s="69"/>
      <c r="H14" s="70"/>
    </row>
    <row r="15" spans="1:8" ht="24" customHeight="1" x14ac:dyDescent="0.25">
      <c r="A15" s="67">
        <v>12</v>
      </c>
      <c r="B15" s="78">
        <v>2018</v>
      </c>
      <c r="C15" s="78" t="s">
        <v>81</v>
      </c>
      <c r="D15" s="79"/>
      <c r="E15" s="79" t="s">
        <v>113</v>
      </c>
      <c r="F15" s="86">
        <v>110079.54</v>
      </c>
      <c r="G15" s="69"/>
      <c r="H15" s="70"/>
    </row>
    <row r="16" spans="1:8" ht="12.75" customHeight="1" x14ac:dyDescent="0.25">
      <c r="A16" s="67">
        <v>13</v>
      </c>
      <c r="B16" s="78">
        <v>2018</v>
      </c>
      <c r="C16" s="78" t="s">
        <v>82</v>
      </c>
      <c r="D16" s="79" t="s">
        <v>43</v>
      </c>
      <c r="E16" s="79" t="s">
        <v>114</v>
      </c>
      <c r="F16" s="86">
        <v>21700</v>
      </c>
      <c r="G16" s="69"/>
      <c r="H16" s="70"/>
    </row>
    <row r="17" spans="1:8" ht="12.75" customHeight="1" x14ac:dyDescent="0.25">
      <c r="A17" s="67">
        <v>14</v>
      </c>
      <c r="B17" s="78">
        <v>2018</v>
      </c>
      <c r="C17" s="78" t="s">
        <v>82</v>
      </c>
      <c r="D17" s="79" t="s">
        <v>101</v>
      </c>
      <c r="E17" s="79" t="s">
        <v>102</v>
      </c>
      <c r="F17" s="86">
        <v>16354</v>
      </c>
      <c r="G17" s="69"/>
      <c r="H17" s="70"/>
    </row>
    <row r="18" spans="1:8" ht="12.75" customHeight="1" x14ac:dyDescent="0.25">
      <c r="A18" s="67">
        <v>15</v>
      </c>
      <c r="B18" s="78">
        <v>2018</v>
      </c>
      <c r="C18" s="78" t="s">
        <v>83</v>
      </c>
      <c r="D18" s="79" t="s">
        <v>33</v>
      </c>
      <c r="E18" s="79" t="s">
        <v>103</v>
      </c>
      <c r="F18" s="86">
        <v>3410</v>
      </c>
      <c r="G18" s="69"/>
      <c r="H18" s="70"/>
    </row>
    <row r="19" spans="1:8" ht="12.75" customHeight="1" x14ac:dyDescent="0.25">
      <c r="A19" s="67">
        <v>16</v>
      </c>
      <c r="B19" s="78">
        <v>2018</v>
      </c>
      <c r="C19" s="78" t="s">
        <v>83</v>
      </c>
      <c r="D19" s="79" t="s">
        <v>84</v>
      </c>
      <c r="E19" s="79" t="s">
        <v>85</v>
      </c>
      <c r="F19" s="86">
        <v>13511</v>
      </c>
      <c r="G19" s="69"/>
      <c r="H19" s="70"/>
    </row>
    <row r="20" spans="1:8" ht="13.5" customHeight="1" x14ac:dyDescent="0.25">
      <c r="A20" s="67">
        <v>17</v>
      </c>
      <c r="B20" s="78">
        <v>2018</v>
      </c>
      <c r="C20" s="78" t="s">
        <v>86</v>
      </c>
      <c r="D20" s="79"/>
      <c r="E20" s="79" t="s">
        <v>104</v>
      </c>
      <c r="F20" s="86">
        <v>4791</v>
      </c>
      <c r="G20" s="69"/>
      <c r="H20" s="70"/>
    </row>
    <row r="21" spans="1:8" ht="13.5" customHeight="1" x14ac:dyDescent="0.25">
      <c r="A21" s="67">
        <v>18</v>
      </c>
      <c r="B21" s="78"/>
      <c r="C21" s="78" t="s">
        <v>86</v>
      </c>
      <c r="D21" s="79"/>
      <c r="E21" s="79" t="s">
        <v>37</v>
      </c>
      <c r="F21" s="86">
        <v>1274</v>
      </c>
      <c r="G21" s="69"/>
      <c r="H21" s="70"/>
    </row>
    <row r="22" spans="1:8" ht="13.5" customHeight="1" x14ac:dyDescent="0.25">
      <c r="A22" s="67">
        <v>19</v>
      </c>
      <c r="B22" s="78">
        <v>2018</v>
      </c>
      <c r="C22" s="78" t="s">
        <v>86</v>
      </c>
      <c r="D22" s="79" t="s">
        <v>43</v>
      </c>
      <c r="E22" s="79" t="s">
        <v>47</v>
      </c>
      <c r="F22" s="86">
        <v>2359</v>
      </c>
      <c r="G22" s="69"/>
      <c r="H22" s="70"/>
    </row>
    <row r="23" spans="1:8" ht="12.75" customHeight="1" x14ac:dyDescent="0.25">
      <c r="A23" s="67">
        <v>20</v>
      </c>
      <c r="B23" s="78">
        <v>2018</v>
      </c>
      <c r="C23" s="78" t="s">
        <v>86</v>
      </c>
      <c r="D23" s="79" t="s">
        <v>105</v>
      </c>
      <c r="E23" s="79" t="s">
        <v>106</v>
      </c>
      <c r="F23" s="86">
        <v>1066</v>
      </c>
      <c r="G23" s="69"/>
      <c r="H23" s="70"/>
    </row>
    <row r="24" spans="1:8" ht="12.75" customHeight="1" x14ac:dyDescent="0.25">
      <c r="A24" s="67">
        <v>21</v>
      </c>
      <c r="B24" s="78">
        <v>2018</v>
      </c>
      <c r="C24" s="78" t="s">
        <v>86</v>
      </c>
      <c r="D24" s="79" t="s">
        <v>107</v>
      </c>
      <c r="E24" s="79" t="s">
        <v>108</v>
      </c>
      <c r="F24" s="86">
        <v>372</v>
      </c>
      <c r="G24" s="69"/>
      <c r="H24" s="70"/>
    </row>
    <row r="25" spans="1:8" ht="12.75" customHeight="1" x14ac:dyDescent="0.25">
      <c r="A25" s="67">
        <v>22</v>
      </c>
      <c r="B25" s="78">
        <v>2018</v>
      </c>
      <c r="C25" s="78" t="s">
        <v>109</v>
      </c>
      <c r="D25" s="79" t="s">
        <v>110</v>
      </c>
      <c r="E25" s="79" t="s">
        <v>80</v>
      </c>
      <c r="F25" s="86">
        <v>1599</v>
      </c>
      <c r="G25" s="69"/>
      <c r="H25" s="70"/>
    </row>
    <row r="26" spans="1:8" ht="12.75" customHeight="1" x14ac:dyDescent="0.25">
      <c r="A26" s="67">
        <v>23</v>
      </c>
      <c r="B26" s="78">
        <v>2018</v>
      </c>
      <c r="C26" s="78" t="s">
        <v>109</v>
      </c>
      <c r="D26" s="79" t="s">
        <v>111</v>
      </c>
      <c r="E26" s="79" t="s">
        <v>112</v>
      </c>
      <c r="F26" s="87">
        <v>810</v>
      </c>
      <c r="G26" s="69"/>
      <c r="H26" s="70"/>
    </row>
    <row r="27" spans="1:8" x14ac:dyDescent="0.2">
      <c r="A27" s="67">
        <v>24</v>
      </c>
      <c r="B27" s="71">
        <v>2018</v>
      </c>
      <c r="C27" s="71" t="s">
        <v>109</v>
      </c>
      <c r="D27" s="72" t="s">
        <v>43</v>
      </c>
      <c r="E27" s="73" t="s">
        <v>47</v>
      </c>
      <c r="F27" s="88">
        <v>2041</v>
      </c>
      <c r="G27" s="7"/>
      <c r="H27" s="7"/>
    </row>
    <row r="28" spans="1:8" ht="13.5" thickBot="1" x14ac:dyDescent="0.25">
      <c r="A28" s="104" t="s">
        <v>17</v>
      </c>
      <c r="B28" s="105"/>
      <c r="C28" s="105"/>
      <c r="D28" s="105"/>
      <c r="E28" s="105"/>
      <c r="F28" s="74">
        <v>57326.652000000009</v>
      </c>
      <c r="G28" s="7"/>
      <c r="H28" s="7"/>
    </row>
    <row r="29" spans="1:8" ht="15.75" thickBot="1" x14ac:dyDescent="0.3">
      <c r="A29" s="101" t="s">
        <v>18</v>
      </c>
      <c r="B29" s="102"/>
      <c r="C29" s="102"/>
      <c r="D29" s="102"/>
      <c r="E29" s="102"/>
      <c r="F29" s="75">
        <v>285759.19199999998</v>
      </c>
      <c r="G29" s="106"/>
      <c r="H29" s="107"/>
    </row>
    <row r="30" spans="1:8" ht="15" x14ac:dyDescent="0.25">
      <c r="A30" s="49"/>
      <c r="B30" s="49"/>
      <c r="C30" s="49"/>
      <c r="D30" s="49"/>
      <c r="E30" s="49"/>
      <c r="F30" s="76"/>
      <c r="G30" s="77"/>
      <c r="H30" s="77"/>
    </row>
    <row r="32" spans="1:8" ht="12.75" customHeight="1" x14ac:dyDescent="0.2">
      <c r="A32" s="26" t="s">
        <v>74</v>
      </c>
      <c r="B32" s="26"/>
      <c r="C32" s="26"/>
      <c r="D32" s="26"/>
      <c r="E32" s="26"/>
    </row>
  </sheetData>
  <mergeCells count="11">
    <mergeCell ref="A28:E28"/>
    <mergeCell ref="A29:E29"/>
    <mergeCell ref="G29:H29"/>
    <mergeCell ref="A1:H1"/>
    <mergeCell ref="A2:A3"/>
    <mergeCell ref="B2:B3"/>
    <mergeCell ref="C2:C3"/>
    <mergeCell ref="D2:D3"/>
    <mergeCell ref="E2:E3"/>
    <mergeCell ref="F2:F3"/>
    <mergeCell ref="G2:H2"/>
  </mergeCells>
  <pageMargins left="0.70866141732283472" right="0.70866141732283472" top="0.35433070866141736" bottom="0.15748031496062992" header="0.31496062992125984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отчет по дому за 15 г</vt:lpstr>
      <vt:lpstr>отчет ТР 18</vt:lpstr>
      <vt:lpstr>расход ТР 2018</vt:lpstr>
      <vt:lpstr>Р И С отчет.18</vt:lpstr>
      <vt:lpstr>Р И 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2019-03-04T05:57:02Z</cp:lastPrinted>
  <dcterms:created xsi:type="dcterms:W3CDTF">2015-02-24T21:57:31Z</dcterms:created>
  <dcterms:modified xsi:type="dcterms:W3CDTF">2019-03-11T08:56:49Z</dcterms:modified>
</cp:coreProperties>
</file>