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общий отчет по дому за 15 г" sheetId="1" state="hidden" r:id="rId1"/>
    <sheet name="отчет тек. ремонт" sheetId="4" state="hidden" r:id="rId2"/>
    <sheet name="Р И С отчет 2020" sheetId="13" r:id="rId3"/>
    <sheet name="Р И С расход 2020" sheetId="14" r:id="rId4"/>
  </sheets>
  <calcPr calcId="145621"/>
</workbook>
</file>

<file path=xl/calcChain.xml><?xml version="1.0" encoding="utf-8"?>
<calcChain xmlns="http://schemas.openxmlformats.org/spreadsheetml/2006/main">
  <c r="E8" i="1" l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<sst xmlns="http://schemas.openxmlformats.org/spreadsheetml/2006/main" count="104" uniqueCount="86">
  <si>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</si>
  <si>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</si>
  <si>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</si>
  <si>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</si>
  <si>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</si>
  <si>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</si>
  <si>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</si>
  <si>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</si>
  <si>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</si>
  <si>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</si>
  <si>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</si>
  <si>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</si>
  <si>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</si>
  <si>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</si>
  <si>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</si>
  <si>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</si>
  <si>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</si>
  <si>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</si>
  <si>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</si>
  <si>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</si>
  <si>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</si>
  <si>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</si>
  <si>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</si>
  <si>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</si>
  <si>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</si>
  <si>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</si>
  <si>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</si>
  <si>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</si>
  <si>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</si>
  <si>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</si>
  <si>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</si>
  <si>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</si>
  <si>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</si>
  <si>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</si>
  <si>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</si>
  <si>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</si>
  <si>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</si>
  <si>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Генеральный директор ООО У0 "ТаганСервис"____________________________________________</t>
  </si>
  <si>
    <t xml:space="preserve"> Ремонт и Содержание  жилья</t>
  </si>
  <si>
    <t>Ремонт и Содержание жилья: итого</t>
  </si>
  <si>
    <t>Услуги банка по приему денежных средств</t>
  </si>
  <si>
    <t>итого</t>
  </si>
  <si>
    <t>январь</t>
  </si>
  <si>
    <t>переходящее сальдо на 01.01.2020 г</t>
  </si>
  <si>
    <t>ремонт метал.двери</t>
  </si>
  <si>
    <t>февраль</t>
  </si>
  <si>
    <t>кровля</t>
  </si>
  <si>
    <t>удаление сосулек</t>
  </si>
  <si>
    <t>март</t>
  </si>
  <si>
    <t>кв. 1 ХВС</t>
  </si>
  <si>
    <t>смена труб ф 25мм</t>
  </si>
  <si>
    <t>техэтаж ЦО</t>
  </si>
  <si>
    <t>сброс воздуха</t>
  </si>
  <si>
    <t>кв. 22 ЦО</t>
  </si>
  <si>
    <t>апрель</t>
  </si>
  <si>
    <t>ЦО</t>
  </si>
  <si>
    <t>установка заглушек</t>
  </si>
  <si>
    <t>июнь</t>
  </si>
  <si>
    <t>ЦО и ввод</t>
  </si>
  <si>
    <t>гидравлика</t>
  </si>
  <si>
    <t>сентябрь</t>
  </si>
  <si>
    <t>устан. дроссельной шайбы</t>
  </si>
  <si>
    <t>проверка общедомовых вентканалов</t>
  </si>
  <si>
    <t>Год</t>
  </si>
  <si>
    <t>Месяц</t>
  </si>
  <si>
    <t>Место проведения работ</t>
  </si>
  <si>
    <t>Вид работ</t>
  </si>
  <si>
    <t>Сумма ден. средств</t>
  </si>
  <si>
    <t>октябрь</t>
  </si>
  <si>
    <t>запуск тепла</t>
  </si>
  <si>
    <t>МОП</t>
  </si>
  <si>
    <t>дезинфекция</t>
  </si>
  <si>
    <t>ноябрь</t>
  </si>
  <si>
    <t>кв. 1 ЦО</t>
  </si>
  <si>
    <t>кв. 2 ЦО</t>
  </si>
  <si>
    <t>территория</t>
  </si>
  <si>
    <t>изготовление и доставка пескопасты</t>
  </si>
  <si>
    <t>Информация о собранных и израсходованных денежных средствах по статье " Ремонт и Содержание Жилья" за период с 01.01.2020 г по 31.12.2020 г по адресу ул. Бабушкина, 56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</si>
  <si>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</si>
  <si>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</si>
  <si>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собранных и израсходованных денежных средствах по статье "Ремонт и  Содержание Жилья" за период с 01.01.2020 г по 31.12.2020 г по адресу ул. Бабушкина, 56</t>
  </si>
  <si>
    <t>декабрь</t>
  </si>
  <si>
    <t>подъезд 1</t>
  </si>
  <si>
    <t>ремонт подъезда</t>
  </si>
  <si>
    <t>подъезд 2</t>
  </si>
  <si>
    <t>доставка, разгрузка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</si>
</sst>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4" xfId="0" applyFont="1" applyBorder="1"/>
    <xf numFmtId="0" fontId="4" fillId="0" borderId="14" xfId="0" applyFont="1" applyBorder="1"/>
    <xf numFmtId="0" fontId="4" fillId="0" borderId="8" xfId="0" applyFont="1" applyBorder="1"/>
    <xf numFmtId="2" fontId="4" fillId="0" borderId="8" xfId="0" applyNumberFormat="1" applyFont="1" applyBorder="1"/>
    <xf numFmtId="2" fontId="4" fillId="0" borderId="0" xfId="0" applyNumberFormat="1" applyFont="1"/>
    <xf numFmtId="2" fontId="4" fillId="0" borderId="15" xfId="0" applyNumberFormat="1" applyFon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4" fillId="0" borderId="0" xfId="0" applyFont="1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1" fillId="0" borderId="0" xfId="0" applyFont="1" applyFill="1" applyBorder="1" applyAlignme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" fillId="0" borderId="23" xfId="0" applyFont="1" applyBorder="1"/>
    <xf numFmtId="4" fontId="0" fillId="0" borderId="19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28" xfId="0" applyFont="1" applyBorder="1"/>
    <xf numFmtId="4" fontId="4" fillId="0" borderId="11" xfId="0" applyNumberFormat="1" applyFont="1" applyBorder="1"/>
    <xf numFmtId="4" fontId="4" fillId="0" borderId="2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9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wrapText="1"/>
    </xf>
    <xf numFmtId="4" fontId="12" fillId="0" borderId="4" xfId="0" applyNumberFormat="1" applyFont="1" applyFill="1" applyBorder="1"/>
    <xf numFmtId="0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" fontId="12" fillId="0" borderId="1" xfId="0" applyNumberFormat="1" applyFont="1" applyBorder="1"/>
    <xf numFmtId="4" fontId="14" fillId="0" borderId="8" xfId="0" applyNumberFormat="1" applyFont="1" applyBorder="1"/>
    <xf numFmtId="0" fontId="15" fillId="0" borderId="0" xfId="0" applyFont="1" applyBorder="1" applyAlignment="1">
      <alignment horizontal="left"/>
    </xf>
    <xf numFmtId="4" fontId="14" fillId="0" borderId="0" xfId="0" applyNumberFormat="1" applyFont="1" applyBorder="1"/>
    <xf numFmtId="0" fontId="12" fillId="0" borderId="0" xfId="0" applyFont="1"/>
    <xf numFmtId="0" fontId="14" fillId="0" borderId="0" xfId="0" applyFont="1" applyFill="1" applyBorder="1" applyAlignment="1"/>
    <xf numFmtId="0" fontId="11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9" t="s">
        <v>13</v>
      </c>
      <c r="C2" s="79"/>
      <c r="D2" s="79"/>
      <c r="E2" s="79"/>
      <c r="F2" s="79"/>
    </row>
    <row r="3" spans="2:9" ht="26.25" customHeight="1" x14ac:dyDescent="0.35">
      <c r="B3" s="78" t="s">
        <v>36</v>
      </c>
      <c r="C3" s="78"/>
      <c r="D3" s="78"/>
      <c r="E3" s="78"/>
      <c r="F3" s="78"/>
      <c r="G3" s="1"/>
      <c r="H3" s="1"/>
      <c r="I3" s="1"/>
    </row>
    <row r="4" spans="2:9" ht="30" customHeight="1" thickBot="1" x14ac:dyDescent="0.25">
      <c r="B4" s="78"/>
      <c r="C4" s="78"/>
      <c r="D4" s="78"/>
      <c r="E4" s="78"/>
      <c r="F4" s="78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'отчет тек. ремонт'!B13</f>
        <v>#REF!</v>
      </c>
      <c r="D6" s="21" t="e">
        <f>'отчет тек. ремонт'!C13</f>
        <v>#REF!</v>
      </c>
      <c r="E6" s="21">
        <f>'отчет тек. ремонт'!E13</f>
        <v>335.8</v>
      </c>
      <c r="F6" s="29" t="e">
        <f>'отчет тек. ремонт'!G15</f>
        <v>#REF!</v>
      </c>
    </row>
    <row r="7" spans="2:9" x14ac:dyDescent="0.2">
      <c r="B7" s="22" t="s">
        <v>17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0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1" t="e">
        <f>#REF!</f>
        <v>#REF!</v>
      </c>
    </row>
    <row r="9" spans="2:9" ht="51" x14ac:dyDescent="0.2">
      <c r="B9" s="23" t="s">
        <v>3</v>
      </c>
      <c r="C9" s="2">
        <v>0</v>
      </c>
      <c r="D9" s="2">
        <v>0</v>
      </c>
      <c r="E9" s="2">
        <v>0</v>
      </c>
      <c r="F9" s="24">
        <v>0</v>
      </c>
    </row>
    <row r="10" spans="2:9" x14ac:dyDescent="0.2">
      <c r="B10" s="23" t="s">
        <v>4</v>
      </c>
      <c r="C10" s="2">
        <v>0</v>
      </c>
      <c r="D10" s="2">
        <v>0</v>
      </c>
      <c r="E10" s="2">
        <v>0</v>
      </c>
      <c r="F10" s="24">
        <v>0</v>
      </c>
    </row>
    <row r="11" spans="2:9" ht="25.5" x14ac:dyDescent="0.2">
      <c r="B11" s="23" t="s">
        <v>5</v>
      </c>
      <c r="C11" s="2" t="e">
        <f>#REF!</f>
        <v>#REF!</v>
      </c>
      <c r="D11" s="2">
        <v>0</v>
      </c>
      <c r="E11" s="2">
        <v>0</v>
      </c>
      <c r="F11" s="24">
        <v>0</v>
      </c>
    </row>
    <row r="12" spans="2:9" x14ac:dyDescent="0.2">
      <c r="B12" s="23" t="s">
        <v>6</v>
      </c>
      <c r="C12" s="2">
        <v>0</v>
      </c>
      <c r="D12" s="2"/>
      <c r="E12" s="2"/>
      <c r="F12" s="24"/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24">
        <v>0</v>
      </c>
    </row>
    <row r="14" spans="2:9" ht="25.5" x14ac:dyDescent="0.2">
      <c r="B14" s="23" t="s">
        <v>8</v>
      </c>
      <c r="C14" s="2">
        <v>0</v>
      </c>
      <c r="D14" s="2">
        <v>0</v>
      </c>
      <c r="E14" s="2">
        <v>0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24" t="e">
        <f>D15</f>
        <v>#REF!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733.22</v>
      </c>
      <c r="F16" s="27">
        <v>0</v>
      </c>
    </row>
    <row r="18" spans="2:6" ht="19.5" customHeight="1" x14ac:dyDescent="0.2">
      <c r="B18" s="80" t="s">
        <v>33</v>
      </c>
      <c r="C18" s="80"/>
      <c r="D18" s="80"/>
      <c r="E18" s="80"/>
      <c r="F18" s="8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1" t="s">
        <v>34</v>
      </c>
      <c r="B2" s="81"/>
      <c r="C2" s="81"/>
      <c r="D2" s="81"/>
      <c r="E2" s="81"/>
      <c r="F2" s="81"/>
      <c r="G2" s="81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82" t="s">
        <v>32</v>
      </c>
      <c r="B4" s="82"/>
      <c r="C4" s="82"/>
      <c r="D4" s="82"/>
      <c r="E4" s="82"/>
      <c r="F4" s="82"/>
      <c r="G4" s="10">
        <v>27812.95</v>
      </c>
    </row>
    <row r="5" spans="1:7" ht="13.5" thickBot="1" x14ac:dyDescent="0.25"/>
    <row r="6" spans="1:7" ht="60" customHeight="1" thickBot="1" x14ac:dyDescent="0.3">
      <c r="A6" s="11"/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3" t="s">
        <v>23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83" t="e">
        <f>#REF!</f>
        <v>#REF!</v>
      </c>
      <c r="E7" s="3">
        <v>335.8</v>
      </c>
      <c r="F7" s="3">
        <v>0</v>
      </c>
      <c r="G7" s="83" t="e">
        <f>C13-D13</f>
        <v>#REF!</v>
      </c>
    </row>
    <row r="8" spans="1:7" x14ac:dyDescent="0.2">
      <c r="A8" s="6" t="s">
        <v>24</v>
      </c>
      <c r="B8" s="2">
        <v>0</v>
      </c>
      <c r="C8" s="2">
        <v>0</v>
      </c>
      <c r="D8" s="84"/>
      <c r="E8" s="2">
        <v>0</v>
      </c>
      <c r="F8" s="2">
        <v>0</v>
      </c>
      <c r="G8" s="84"/>
    </row>
    <row r="9" spans="1:7" x14ac:dyDescent="0.2">
      <c r="A9" s="6" t="s">
        <v>25</v>
      </c>
      <c r="B9" s="2">
        <v>0</v>
      </c>
      <c r="C9" s="2">
        <v>0</v>
      </c>
      <c r="D9" s="84"/>
      <c r="E9" s="2">
        <v>0</v>
      </c>
      <c r="F9" s="2">
        <v>0</v>
      </c>
      <c r="G9" s="84"/>
    </row>
    <row r="10" spans="1:7" x14ac:dyDescent="0.2">
      <c r="A10" s="7" t="s">
        <v>26</v>
      </c>
      <c r="B10" s="2" t="e">
        <f>#REF!</f>
        <v>#REF!</v>
      </c>
      <c r="C10" s="2" t="e">
        <f>#REF!</f>
        <v>#REF!</v>
      </c>
      <c r="D10" s="84"/>
      <c r="E10" s="2">
        <v>0</v>
      </c>
      <c r="F10" s="2">
        <v>0</v>
      </c>
      <c r="G10" s="84"/>
    </row>
    <row r="11" spans="1:7" x14ac:dyDescent="0.2">
      <c r="A11" s="6" t="s">
        <v>27</v>
      </c>
      <c r="B11" s="2">
        <v>0</v>
      </c>
      <c r="C11" s="2">
        <v>0</v>
      </c>
      <c r="D11" s="84"/>
      <c r="E11" s="2">
        <v>0</v>
      </c>
      <c r="F11" s="2">
        <v>0</v>
      </c>
      <c r="G11" s="84"/>
    </row>
    <row r="12" spans="1:7" ht="13.5" thickBot="1" x14ac:dyDescent="0.25">
      <c r="A12" s="14" t="s">
        <v>28</v>
      </c>
      <c r="B12" s="2">
        <v>0</v>
      </c>
      <c r="C12" s="2">
        <v>0</v>
      </c>
      <c r="D12" s="85"/>
      <c r="E12" s="2">
        <v>0</v>
      </c>
      <c r="F12" s="2">
        <v>0</v>
      </c>
      <c r="G12" s="85"/>
    </row>
    <row r="13" spans="1:7" ht="15.75" thickBot="1" x14ac:dyDescent="0.3">
      <c r="A13" s="15" t="s">
        <v>29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19" t="e">
        <f>G7</f>
        <v>#REF!</v>
      </c>
    </row>
    <row r="15" spans="1:7" ht="15.75" x14ac:dyDescent="0.25">
      <c r="A15" s="82" t="s">
        <v>35</v>
      </c>
      <c r="B15" s="82"/>
      <c r="C15" s="82"/>
      <c r="D15" s="82"/>
      <c r="E15" s="82"/>
      <c r="F15" s="82"/>
      <c r="G15" s="18" t="e">
        <f>G4+C13-D13</f>
        <v>#REF!</v>
      </c>
    </row>
    <row r="17" spans="1:5" x14ac:dyDescent="0.2">
      <c r="A17" s="80" t="s">
        <v>33</v>
      </c>
      <c r="B17" s="80"/>
      <c r="C17" s="80"/>
      <c r="D17" s="80"/>
      <c r="E17" s="80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A28" sqref="A28"/>
    </sheetView>
  </sheetViews>
  <sheetFormatPr defaultRowHeight="12.75" x14ac:dyDescent="0.2"/>
  <cols>
    <col min="1" max="1" width="37" customWidth="1"/>
    <col min="2" max="2" width="27" customWidth="1"/>
    <col min="3" max="3" width="31.42578125" customWidth="1"/>
    <col min="4" max="4" width="22.85546875" style="39" customWidth="1"/>
    <col min="5" max="5" width="9.42578125" bestFit="1" customWidth="1"/>
  </cols>
  <sheetData>
    <row r="2" spans="1:5" ht="87" customHeight="1" x14ac:dyDescent="0.2">
      <c r="A2" s="86" t="s">
        <v>77</v>
      </c>
      <c r="B2" s="87"/>
      <c r="C2" s="87"/>
      <c r="D2" s="87"/>
    </row>
    <row r="3" spans="1:5" ht="23.25" x14ac:dyDescent="0.35">
      <c r="A3" s="36"/>
      <c r="B3" s="36"/>
      <c r="C3" s="36"/>
      <c r="D3" s="36"/>
    </row>
    <row r="4" spans="1:5" ht="13.5" thickBot="1" x14ac:dyDescent="0.25"/>
    <row r="5" spans="1:5" ht="31.5" x14ac:dyDescent="0.2">
      <c r="A5" s="40"/>
      <c r="B5" s="35" t="s">
        <v>18</v>
      </c>
      <c r="C5" s="35" t="s">
        <v>19</v>
      </c>
      <c r="D5" s="41" t="s">
        <v>20</v>
      </c>
    </row>
    <row r="6" spans="1:5" ht="21.75" customHeight="1" x14ac:dyDescent="0.25">
      <c r="A6" s="38" t="s">
        <v>43</v>
      </c>
      <c r="B6" s="37"/>
      <c r="C6" s="33">
        <v>-13571.21</v>
      </c>
      <c r="D6" s="42"/>
    </row>
    <row r="7" spans="1:5" ht="22.5" customHeight="1" x14ac:dyDescent="0.2">
      <c r="A7" s="43" t="s">
        <v>38</v>
      </c>
      <c r="B7" s="34">
        <v>107926.20000000001</v>
      </c>
      <c r="C7" s="34">
        <v>101512.17</v>
      </c>
      <c r="D7" s="44">
        <v>157196.02956</v>
      </c>
    </row>
    <row r="8" spans="1:5" ht="25.5" x14ac:dyDescent="0.2">
      <c r="A8" s="23" t="s">
        <v>30</v>
      </c>
      <c r="C8" s="45"/>
      <c r="D8" s="46">
        <v>25394.400000000005</v>
      </c>
    </row>
    <row r="9" spans="1:5" ht="25.5" x14ac:dyDescent="0.2">
      <c r="A9" s="23" t="s">
        <v>31</v>
      </c>
      <c r="B9" s="45"/>
      <c r="C9" s="45"/>
      <c r="D9" s="44">
        <v>9141.9840000000004</v>
      </c>
    </row>
    <row r="10" spans="1:5" ht="15.75" thickBot="1" x14ac:dyDescent="0.3">
      <c r="A10" s="47" t="s">
        <v>39</v>
      </c>
      <c r="B10" s="48">
        <v>107926.20000000001</v>
      </c>
      <c r="C10" s="48">
        <v>87940.959999999992</v>
      </c>
      <c r="D10" s="49">
        <v>191732.41355999999</v>
      </c>
    </row>
    <row r="11" spans="1:5" ht="15" x14ac:dyDescent="0.25">
      <c r="A11" s="28"/>
      <c r="B11" s="28"/>
      <c r="C11" s="28"/>
      <c r="D11" s="50"/>
    </row>
    <row r="12" spans="1:5" ht="15" x14ac:dyDescent="0.25">
      <c r="A12" s="88" t="s">
        <v>78</v>
      </c>
      <c r="B12" s="88"/>
      <c r="C12" s="88"/>
      <c r="D12" s="51">
        <v>-103791.45355999999</v>
      </c>
      <c r="E12" s="52"/>
    </row>
    <row r="14" spans="1:5" x14ac:dyDescent="0.2">
      <c r="A14" s="89" t="s">
        <v>79</v>
      </c>
      <c r="B14" s="89"/>
      <c r="C14" s="89"/>
      <c r="D14" s="55">
        <v>6242.64</v>
      </c>
    </row>
    <row r="15" spans="1:5" s="58" customFormat="1" x14ac:dyDescent="0.2">
      <c r="A15" s="53"/>
      <c r="B15" s="54"/>
      <c r="C15" s="54"/>
      <c r="D15" s="55"/>
    </row>
    <row r="17" spans="1:4" x14ac:dyDescent="0.2">
      <c r="A17" s="32" t="s">
        <v>37</v>
      </c>
      <c r="B17" s="32"/>
      <c r="C17" s="32"/>
      <c r="D17" s="56"/>
    </row>
  </sheetData>
  <mergeCells count="3">
    <mergeCell ref="A2:D2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0" sqref="K10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6" width="18.5703125" customWidth="1"/>
  </cols>
  <sheetData>
    <row r="1" spans="1:6" ht="89.25" customHeight="1" x14ac:dyDescent="0.2">
      <c r="A1" s="96" t="s">
        <v>80</v>
      </c>
      <c r="B1" s="96"/>
      <c r="C1" s="96"/>
      <c r="D1" s="96"/>
      <c r="E1" s="96"/>
      <c r="F1" s="96"/>
    </row>
    <row r="2" spans="1:6" ht="23.25" thickBot="1" x14ac:dyDescent="0.35">
      <c r="A2" s="59"/>
      <c r="B2" s="59"/>
      <c r="C2" s="59"/>
      <c r="D2" s="59"/>
      <c r="E2" s="59"/>
      <c r="F2" s="59"/>
    </row>
    <row r="3" spans="1:6" x14ac:dyDescent="0.2">
      <c r="A3" s="97" t="s">
        <v>16</v>
      </c>
      <c r="B3" s="99" t="s">
        <v>63</v>
      </c>
      <c r="C3" s="99" t="s">
        <v>64</v>
      </c>
      <c r="D3" s="99" t="s">
        <v>65</v>
      </c>
      <c r="E3" s="99" t="s">
        <v>66</v>
      </c>
      <c r="F3" s="101" t="s">
        <v>67</v>
      </c>
    </row>
    <row r="4" spans="1:6" ht="15.75" customHeight="1" thickBot="1" x14ac:dyDescent="0.25">
      <c r="A4" s="98"/>
      <c r="B4" s="100"/>
      <c r="C4" s="100"/>
      <c r="D4" s="100"/>
      <c r="E4" s="100"/>
      <c r="F4" s="102"/>
    </row>
    <row r="5" spans="1:6" s="58" customFormat="1" x14ac:dyDescent="0.2">
      <c r="A5" s="60">
        <v>1</v>
      </c>
      <c r="B5" s="61">
        <v>2020</v>
      </c>
      <c r="C5" s="60" t="s">
        <v>42</v>
      </c>
      <c r="D5" s="62"/>
      <c r="E5" s="63" t="s">
        <v>44</v>
      </c>
      <c r="F5" s="64">
        <v>4744</v>
      </c>
    </row>
    <row r="6" spans="1:6" x14ac:dyDescent="0.2">
      <c r="A6" s="60">
        <v>2</v>
      </c>
      <c r="B6" s="61">
        <v>2020</v>
      </c>
      <c r="C6" s="60" t="s">
        <v>45</v>
      </c>
      <c r="D6" s="62" t="s">
        <v>46</v>
      </c>
      <c r="E6" s="63" t="s">
        <v>47</v>
      </c>
      <c r="F6" s="64">
        <v>1390</v>
      </c>
    </row>
    <row r="7" spans="1:6" s="58" customFormat="1" x14ac:dyDescent="0.2">
      <c r="A7" s="60">
        <v>3</v>
      </c>
      <c r="B7" s="65">
        <v>2020</v>
      </c>
      <c r="C7" s="66" t="s">
        <v>48</v>
      </c>
      <c r="D7" s="62" t="s">
        <v>49</v>
      </c>
      <c r="E7" s="63" t="s">
        <v>50</v>
      </c>
      <c r="F7" s="64">
        <v>3015</v>
      </c>
    </row>
    <row r="8" spans="1:6" x14ac:dyDescent="0.2">
      <c r="A8" s="60">
        <v>4</v>
      </c>
      <c r="B8" s="61">
        <v>2020</v>
      </c>
      <c r="C8" s="66" t="s">
        <v>48</v>
      </c>
      <c r="D8" s="62" t="s">
        <v>51</v>
      </c>
      <c r="E8" s="63" t="s">
        <v>52</v>
      </c>
      <c r="F8" s="64">
        <v>2766</v>
      </c>
    </row>
    <row r="9" spans="1:6" s="58" customFormat="1" x14ac:dyDescent="0.2">
      <c r="A9" s="60">
        <v>5</v>
      </c>
      <c r="B9" s="61">
        <v>2020</v>
      </c>
      <c r="C9" s="60" t="s">
        <v>48</v>
      </c>
      <c r="D9" s="67" t="s">
        <v>53</v>
      </c>
      <c r="E9" s="67" t="s">
        <v>52</v>
      </c>
      <c r="F9" s="64">
        <v>2070</v>
      </c>
    </row>
    <row r="10" spans="1:6" s="58" customFormat="1" x14ac:dyDescent="0.2">
      <c r="A10" s="60">
        <v>6</v>
      </c>
      <c r="B10" s="60">
        <v>2020</v>
      </c>
      <c r="C10" s="66" t="s">
        <v>54</v>
      </c>
      <c r="D10" s="62" t="s">
        <v>55</v>
      </c>
      <c r="E10" s="68" t="s">
        <v>56</v>
      </c>
      <c r="F10" s="64">
        <v>5331</v>
      </c>
    </row>
    <row r="11" spans="1:6" x14ac:dyDescent="0.2">
      <c r="A11" s="60">
        <v>7</v>
      </c>
      <c r="B11" s="60">
        <v>2020</v>
      </c>
      <c r="C11" s="60" t="s">
        <v>57</v>
      </c>
      <c r="D11" s="62" t="s">
        <v>58</v>
      </c>
      <c r="E11" s="63" t="s">
        <v>59</v>
      </c>
      <c r="F11" s="64">
        <v>23884</v>
      </c>
    </row>
    <row r="12" spans="1:6" s="58" customFormat="1" x14ac:dyDescent="0.2">
      <c r="A12" s="60">
        <v>8</v>
      </c>
      <c r="B12" s="65">
        <v>2020</v>
      </c>
      <c r="C12" s="66" t="s">
        <v>60</v>
      </c>
      <c r="D12" s="62" t="s">
        <v>55</v>
      </c>
      <c r="E12" s="63" t="s">
        <v>61</v>
      </c>
      <c r="F12" s="64">
        <v>2719</v>
      </c>
    </row>
    <row r="13" spans="1:6" s="58" customFormat="1" x14ac:dyDescent="0.2">
      <c r="A13" s="60">
        <v>9</v>
      </c>
      <c r="B13" s="65">
        <v>2020</v>
      </c>
      <c r="C13" s="66" t="s">
        <v>60</v>
      </c>
      <c r="D13" s="62"/>
      <c r="E13" s="63" t="s">
        <v>62</v>
      </c>
      <c r="F13" s="64">
        <v>1540</v>
      </c>
    </row>
    <row r="14" spans="1:6" s="58" customFormat="1" x14ac:dyDescent="0.2">
      <c r="A14" s="60">
        <v>10</v>
      </c>
      <c r="B14" s="60">
        <v>2020</v>
      </c>
      <c r="C14" s="60" t="s">
        <v>68</v>
      </c>
      <c r="D14" s="62" t="s">
        <v>55</v>
      </c>
      <c r="E14" s="63" t="s">
        <v>69</v>
      </c>
      <c r="F14" s="64">
        <v>1754</v>
      </c>
    </row>
    <row r="15" spans="1:6" s="58" customFormat="1" x14ac:dyDescent="0.2">
      <c r="A15" s="60">
        <v>11</v>
      </c>
      <c r="B15" s="65">
        <v>2020</v>
      </c>
      <c r="C15" s="69" t="s">
        <v>68</v>
      </c>
      <c r="D15" s="70" t="s">
        <v>70</v>
      </c>
      <c r="E15" s="67" t="s">
        <v>71</v>
      </c>
      <c r="F15" s="71">
        <v>1495</v>
      </c>
    </row>
    <row r="16" spans="1:6" s="58" customFormat="1" x14ac:dyDescent="0.2">
      <c r="A16" s="60">
        <v>12</v>
      </c>
      <c r="B16" s="65">
        <v>2020</v>
      </c>
      <c r="C16" s="69" t="s">
        <v>72</v>
      </c>
      <c r="D16" s="70" t="s">
        <v>73</v>
      </c>
      <c r="E16" s="67" t="s">
        <v>52</v>
      </c>
      <c r="F16" s="71">
        <v>894</v>
      </c>
    </row>
    <row r="17" spans="1:6" s="58" customFormat="1" x14ac:dyDescent="0.2">
      <c r="A17" s="60">
        <v>13</v>
      </c>
      <c r="B17" s="65">
        <v>2020</v>
      </c>
      <c r="C17" s="69" t="s">
        <v>72</v>
      </c>
      <c r="D17" s="70" t="s">
        <v>74</v>
      </c>
      <c r="E17" s="67" t="s">
        <v>52</v>
      </c>
      <c r="F17" s="71">
        <v>894</v>
      </c>
    </row>
    <row r="18" spans="1:6" s="58" customFormat="1" x14ac:dyDescent="0.2">
      <c r="A18" s="60">
        <v>14</v>
      </c>
      <c r="B18" s="65">
        <v>2020</v>
      </c>
      <c r="C18" s="69" t="s">
        <v>72</v>
      </c>
      <c r="D18" s="70" t="s">
        <v>75</v>
      </c>
      <c r="E18" s="67" t="s">
        <v>76</v>
      </c>
      <c r="F18" s="71">
        <v>2004</v>
      </c>
    </row>
    <row r="19" spans="1:6" s="58" customFormat="1" x14ac:dyDescent="0.2">
      <c r="A19" s="60">
        <v>15</v>
      </c>
      <c r="B19" s="65">
        <v>2020</v>
      </c>
      <c r="C19" s="69" t="s">
        <v>81</v>
      </c>
      <c r="D19" s="70" t="s">
        <v>82</v>
      </c>
      <c r="E19" s="77" t="s">
        <v>83</v>
      </c>
      <c r="F19" s="71">
        <v>92124</v>
      </c>
    </row>
    <row r="20" spans="1:6" s="58" customFormat="1" x14ac:dyDescent="0.2">
      <c r="A20" s="60">
        <v>16</v>
      </c>
      <c r="B20" s="65">
        <v>2020</v>
      </c>
      <c r="C20" s="69" t="s">
        <v>81</v>
      </c>
      <c r="D20" s="70" t="s">
        <v>84</v>
      </c>
      <c r="E20" s="77" t="s">
        <v>85</v>
      </c>
      <c r="F20" s="71">
        <v>5500</v>
      </c>
    </row>
    <row r="21" spans="1:6" s="57" customFormat="1" ht="13.5" thickBot="1" x14ac:dyDescent="0.25">
      <c r="A21" s="90" t="s">
        <v>40</v>
      </c>
      <c r="B21" s="91"/>
      <c r="C21" s="91"/>
      <c r="D21" s="91"/>
      <c r="E21" s="92"/>
      <c r="F21" s="64">
        <v>5072.0295599999999</v>
      </c>
    </row>
    <row r="22" spans="1:6" ht="15" thickBot="1" x14ac:dyDescent="0.25">
      <c r="A22" s="93" t="s">
        <v>41</v>
      </c>
      <c r="B22" s="94"/>
      <c r="C22" s="94"/>
      <c r="D22" s="94"/>
      <c r="E22" s="95"/>
      <c r="F22" s="72">
        <v>157196.02956</v>
      </c>
    </row>
    <row r="23" spans="1:6" ht="14.25" x14ac:dyDescent="0.2">
      <c r="A23" s="73"/>
      <c r="B23" s="73"/>
      <c r="C23" s="73"/>
      <c r="D23" s="73"/>
      <c r="E23" s="73"/>
      <c r="F23" s="74"/>
    </row>
    <row r="24" spans="1:6" x14ac:dyDescent="0.2">
      <c r="A24" s="75"/>
      <c r="B24" s="75"/>
      <c r="C24" s="75"/>
      <c r="D24" s="75"/>
      <c r="E24" s="75"/>
      <c r="F24" s="75"/>
    </row>
    <row r="25" spans="1:6" x14ac:dyDescent="0.2">
      <c r="A25" s="75"/>
      <c r="B25" s="75"/>
      <c r="C25" s="75"/>
      <c r="D25" s="75"/>
      <c r="E25" s="75"/>
      <c r="F25" s="75"/>
    </row>
    <row r="26" spans="1:6" ht="12.75" customHeight="1" x14ac:dyDescent="0.2">
      <c r="A26" s="76" t="s">
        <v>37</v>
      </c>
      <c r="B26" s="76"/>
      <c r="C26" s="76"/>
      <c r="D26" s="76"/>
      <c r="E26" s="76"/>
      <c r="F26" s="75"/>
    </row>
  </sheetData>
  <mergeCells count="9">
    <mergeCell ref="A21:E21"/>
    <mergeCell ref="A22:E22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 И С отчет 2020</vt:lpstr>
      <vt:lpstr>Р И С 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2020-01-22T06:01:09Z</cp:lastPrinted>
  <dcterms:created xsi:type="dcterms:W3CDTF">2015-02-24T21:57:31Z</dcterms:created>
  <dcterms:modified xsi:type="dcterms:W3CDTF">2021-02-28T19:45:00Z</dcterms:modified>
</cp:coreProperties>
</file>