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C5BD2932-5EC1-4953-925B-900E1F0413BB}" xr6:coauthVersionLast="46" xr6:coauthVersionMax="46" xr10:uidLastSave="{00000000-0000-0000-0000-000000000000}"/>
  <bookViews>
    <workbookView xWindow="-108" yWindow="-108" windowWidth="23256" windowHeight="12576" tabRatio="812" xr2:uid="{00000000-000D-0000-FFFF-FFFF00000000}"/>
  </bookViews>
  <sheets>
    <sheet name="Отчет Р и С 2023" sheetId="9" r:id="rId1"/>
    <sheet name="Р и С расход 2023" sheetId="10" r:id="rId2"/>
  </sheets>
  <calcPr calcId="191029"/>
</workbook>
</file>

<file path=xl/calcChain.xml><?xml version="1.0" encoding="utf-8"?>
<calcChain xmlns="http://schemas.openxmlformats.org/spreadsheetml/2006/main">
  <c r="F14" i="10" l="1"/>
  <c r="C9" i="9"/>
  <c r="B9" i="9" l="1"/>
  <c r="D6" i="9"/>
  <c r="D9" i="9" s="1"/>
  <c r="D11" i="9" s="1"/>
</calcChain>
</file>

<file path=xl/sharedStrings.xml><?xml version="1.0" encoding="utf-8"?>
<sst xmlns="http://schemas.openxmlformats.org/spreadsheetml/2006/main" count="44" uniqueCount="36">
  <si>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</si>
  <si>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</si>
  <si>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</si>
  <si>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</si>
  <si>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</si>
  <si>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</si>
  <si>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</si>
  <si>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</si>
  <si>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</si>
  <si>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место проведения работ</t>
  </si>
  <si>
    <t>сумма ден. Средств</t>
  </si>
  <si>
    <t>Услуги банка по приему денежных средств</t>
  </si>
  <si>
    <t>итого</t>
  </si>
  <si>
    <t xml:space="preserve"> Ремонт и Содержание  жилья</t>
  </si>
  <si>
    <t>Ремонт и Содержание жилья: итого</t>
  </si>
  <si>
    <t xml:space="preserve"> </t>
  </si>
  <si>
    <t>переходящее сальдо на 01.01.2022 г</t>
  </si>
  <si>
    <t>периодическая проверка вентканалов и дымоходов</t>
  </si>
  <si>
    <t>апрель</t>
  </si>
  <si>
    <t>ЦО</t>
  </si>
  <si>
    <t>установка заглушек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</si>
  <si>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Бабушкина, 54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</si>
  <si>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</si>
  <si>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</si>
  <si>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Бабушкина, 54</t>
  </si>
  <si>
    <t>май</t>
  </si>
  <si>
    <t>территория</t>
  </si>
  <si>
    <t>покос травы</t>
  </si>
  <si>
    <t>июнь</t>
  </si>
  <si>
    <t>ЦО и ввод</t>
  </si>
  <si>
    <t>гидравлические испытания</t>
  </si>
  <si>
    <t>июль</t>
  </si>
  <si>
    <t>октябрь</t>
  </si>
  <si>
    <t>промывка и запуск</t>
  </si>
  <si>
    <t>декабрь</t>
  </si>
  <si>
    <t>доставка пескопвсты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</si>
</sst>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wrapText="1"/>
    </xf>
    <xf numFmtId="4" fontId="0" fillId="0" borderId="2" xfId="0" applyNumberFormat="1" applyBorder="1"/>
    <xf numFmtId="0" fontId="4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20" xfId="0" applyFont="1" applyBorder="1"/>
    <xf numFmtId="4" fontId="0" fillId="0" borderId="10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2" fillId="0" borderId="13" xfId="0" applyFont="1" applyBorder="1"/>
    <xf numFmtId="4" fontId="2" fillId="0" borderId="14" xfId="0" applyNumberFormat="1" applyFont="1" applyBorder="1"/>
    <xf numFmtId="4" fontId="2" fillId="0" borderId="15" xfId="0" applyNumberFormat="1" applyFont="1" applyBorder="1" applyAlignment="1">
      <alignment horizontal="center" wrapText="1"/>
    </xf>
    <xf numFmtId="0" fontId="2" fillId="0" borderId="0" xfId="0" applyFont="1"/>
    <xf numFmtId="2" fontId="2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0" fillId="0" borderId="0" xfId="0" applyNumberFormat="1"/>
    <xf numFmtId="4" fontId="4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4" fontId="7" fillId="0" borderId="11" xfId="0" applyNumberFormat="1" applyFont="1" applyBorder="1"/>
    <xf numFmtId="0" fontId="9" fillId="0" borderId="1" xfId="0" applyFont="1" applyBorder="1" applyAlignment="1">
      <alignment horizontal="center" vertical="center"/>
    </xf>
    <xf numFmtId="4" fontId="11" fillId="0" borderId="24" xfId="0" applyNumberFormat="1" applyFont="1" applyBorder="1"/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11" fillId="0" borderId="0" xfId="0" applyFont="1"/>
    <xf numFmtId="0" fontId="9" fillId="0" borderId="22" xfId="0" applyFont="1" applyBorder="1" applyAlignment="1">
      <alignment horizontal="center" wrapText="1"/>
    </xf>
    <xf numFmtId="0" fontId="9" fillId="0" borderId="0" xfId="0" applyFont="1"/>
    <xf numFmtId="0" fontId="9" fillId="0" borderId="2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workbookViewId="0">
      <selection activeCell="E4" sqref="E4"/>
    </sheetView>
  </sheetViews>
  <sheetFormatPr defaultRowHeight="13.8" x14ac:dyDescent="0.3"/>
  <cols>
    <col min="1" max="1" width="37" customWidth="1"/>
    <col min="2" max="2" width="27" customWidth="1"/>
    <col min="3" max="3" width="29.88671875" customWidth="1"/>
    <col min="4" max="4" width="22.88671875" style="5" customWidth="1"/>
    <col min="5" max="5" width="9.44140625" bestFit="1" customWidth="1"/>
  </cols>
  <sheetData>
    <row r="2" spans="1:5" ht="75.75" customHeight="1" x14ac:dyDescent="0.3">
      <c r="A2" s="42" t="s">
        <v>21</v>
      </c>
      <c r="B2" s="43"/>
      <c r="C2" s="43"/>
      <c r="D2" s="43"/>
    </row>
    <row r="3" spans="1:5" ht="14.4" thickBot="1" x14ac:dyDescent="0.35"/>
    <row r="4" spans="1:5" ht="31.2" x14ac:dyDescent="0.3">
      <c r="A4" s="6"/>
      <c r="B4" s="7" t="s">
        <v>4</v>
      </c>
      <c r="C4" s="7" t="s">
        <v>5</v>
      </c>
      <c r="D4" s="8" t="s">
        <v>6</v>
      </c>
    </row>
    <row r="5" spans="1:5" ht="23.25" customHeight="1" x14ac:dyDescent="0.3">
      <c r="A5" s="9" t="s">
        <v>16</v>
      </c>
      <c r="B5" s="4"/>
      <c r="C5" s="2">
        <v>26528.14</v>
      </c>
      <c r="D5" s="10"/>
    </row>
    <row r="6" spans="1:5" ht="21.75" customHeight="1" x14ac:dyDescent="0.3">
      <c r="A6" s="11" t="s">
        <v>13</v>
      </c>
      <c r="B6" s="3">
        <v>129862.43999999999</v>
      </c>
      <c r="C6" s="3">
        <v>128683.76999999999</v>
      </c>
      <c r="D6" s="12">
        <f>'Р и С расход 2023'!F14</f>
        <v>52831.488700000002</v>
      </c>
    </row>
    <row r="7" spans="1:5" ht="27.6" x14ac:dyDescent="0.3">
      <c r="A7" s="13" t="s">
        <v>7</v>
      </c>
      <c r="C7" s="14"/>
      <c r="D7" s="15">
        <v>17431.2</v>
      </c>
    </row>
    <row r="8" spans="1:5" ht="27.6" x14ac:dyDescent="0.3">
      <c r="A8" s="13" t="s">
        <v>8</v>
      </c>
      <c r="B8" s="14"/>
      <c r="C8" s="14"/>
      <c r="D8" s="12">
        <v>6275.2319999999972</v>
      </c>
    </row>
    <row r="9" spans="1:5" ht="15" thickBot="1" x14ac:dyDescent="0.35">
      <c r="A9" s="16" t="s">
        <v>14</v>
      </c>
      <c r="B9" s="17">
        <f>SUM(B6:B8)</f>
        <v>129862.43999999999</v>
      </c>
      <c r="C9" s="17">
        <f>SUM(C5:C8)</f>
        <v>155211.90999999997</v>
      </c>
      <c r="D9" s="18">
        <f>SUM(D6:D8)</f>
        <v>76537.920700000002</v>
      </c>
    </row>
    <row r="10" spans="1:5" ht="14.4" x14ac:dyDescent="0.3">
      <c r="A10" s="19"/>
      <c r="B10" s="19"/>
      <c r="C10" s="19"/>
      <c r="D10" s="20"/>
    </row>
    <row r="11" spans="1:5" ht="14.4" x14ac:dyDescent="0.3">
      <c r="A11" s="44" t="s">
        <v>22</v>
      </c>
      <c r="B11" s="44"/>
      <c r="C11" s="44"/>
      <c r="D11" s="21">
        <f>C9-D9</f>
        <v>78673.989299999972</v>
      </c>
      <c r="E11" s="22"/>
    </row>
    <row r="13" spans="1:5" x14ac:dyDescent="0.3">
      <c r="A13" s="45" t="s">
        <v>23</v>
      </c>
      <c r="B13" s="45"/>
      <c r="C13" s="45"/>
      <c r="D13" s="23">
        <v>1125.07</v>
      </c>
    </row>
    <row r="15" spans="1:5" x14ac:dyDescent="0.3">
      <c r="A15" s="1"/>
      <c r="B15" s="1"/>
      <c r="C15" s="1"/>
      <c r="D15" s="24"/>
    </row>
    <row r="25" spans="3:3" x14ac:dyDescent="0.3">
      <c r="C25" t="s">
        <v>15</v>
      </c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E23" sqref="E23"/>
    </sheetView>
  </sheetViews>
  <sheetFormatPr defaultColWidth="9.109375" defaultRowHeight="13.2" x14ac:dyDescent="0.25"/>
  <cols>
    <col min="1" max="1" width="4.5546875" style="25" customWidth="1"/>
    <col min="2" max="3" width="9.109375" style="25"/>
    <col min="4" max="4" width="24.88671875" style="25" customWidth="1"/>
    <col min="5" max="5" width="46.6640625" style="25" customWidth="1"/>
    <col min="6" max="6" width="18.5546875" style="25" customWidth="1"/>
    <col min="7" max="16384" width="9.109375" style="25"/>
  </cols>
  <sheetData>
    <row r="1" spans="1:6" ht="79.5" customHeight="1" x14ac:dyDescent="0.25">
      <c r="A1" s="42" t="s">
        <v>24</v>
      </c>
      <c r="B1" s="42"/>
      <c r="C1" s="42"/>
      <c r="D1" s="42"/>
      <c r="E1" s="42"/>
      <c r="F1" s="42"/>
    </row>
    <row r="2" spans="1:6" ht="13.5" customHeight="1" thickBot="1" x14ac:dyDescent="0.45">
      <c r="A2" s="26"/>
      <c r="B2" s="26"/>
      <c r="C2" s="26"/>
      <c r="D2" s="26"/>
      <c r="E2" s="26"/>
      <c r="F2" s="26"/>
    </row>
    <row r="3" spans="1:6" x14ac:dyDescent="0.25">
      <c r="A3" s="52" t="s">
        <v>0</v>
      </c>
      <c r="B3" s="54" t="s">
        <v>1</v>
      </c>
      <c r="C3" s="54" t="s">
        <v>2</v>
      </c>
      <c r="D3" s="54" t="s">
        <v>9</v>
      </c>
      <c r="E3" s="54" t="s">
        <v>3</v>
      </c>
      <c r="F3" s="57" t="s">
        <v>10</v>
      </c>
    </row>
    <row r="4" spans="1:6" ht="18.75" customHeight="1" thickBot="1" x14ac:dyDescent="0.3">
      <c r="A4" s="53"/>
      <c r="B4" s="55"/>
      <c r="C4" s="55"/>
      <c r="D4" s="55"/>
      <c r="E4" s="56"/>
      <c r="F4" s="58"/>
    </row>
    <row r="5" spans="1:6" s="38" customFormat="1" x14ac:dyDescent="0.25">
      <c r="A5" s="37">
        <v>1</v>
      </c>
      <c r="B5" s="40">
        <v>2023</v>
      </c>
      <c r="C5" s="40" t="s">
        <v>18</v>
      </c>
      <c r="D5" s="41"/>
      <c r="E5" s="39" t="s">
        <v>17</v>
      </c>
      <c r="F5" s="31">
        <v>1600</v>
      </c>
    </row>
    <row r="6" spans="1:6" x14ac:dyDescent="0.25">
      <c r="A6" s="27">
        <v>2</v>
      </c>
      <c r="B6" s="40">
        <v>2023</v>
      </c>
      <c r="C6" s="28" t="s">
        <v>18</v>
      </c>
      <c r="D6" s="29" t="s">
        <v>19</v>
      </c>
      <c r="E6" s="30" t="s">
        <v>20</v>
      </c>
      <c r="F6" s="31">
        <v>601</v>
      </c>
    </row>
    <row r="7" spans="1:6" x14ac:dyDescent="0.25">
      <c r="A7" s="27">
        <v>3</v>
      </c>
      <c r="B7" s="40">
        <v>2023</v>
      </c>
      <c r="C7" s="28" t="s">
        <v>25</v>
      </c>
      <c r="D7" s="29" t="s">
        <v>26</v>
      </c>
      <c r="E7" s="30" t="s">
        <v>27</v>
      </c>
      <c r="F7" s="31">
        <v>3582</v>
      </c>
    </row>
    <row r="8" spans="1:6" x14ac:dyDescent="0.25">
      <c r="A8" s="27">
        <v>4</v>
      </c>
      <c r="B8" s="40">
        <v>2023</v>
      </c>
      <c r="C8" s="28" t="s">
        <v>28</v>
      </c>
      <c r="D8" s="29" t="s">
        <v>26</v>
      </c>
      <c r="E8" s="30" t="s">
        <v>27</v>
      </c>
      <c r="F8" s="31">
        <v>3664</v>
      </c>
    </row>
    <row r="9" spans="1:6" x14ac:dyDescent="0.25">
      <c r="A9" s="27">
        <v>5</v>
      </c>
      <c r="B9" s="40">
        <v>2023</v>
      </c>
      <c r="C9" s="28" t="s">
        <v>28</v>
      </c>
      <c r="D9" s="29" t="s">
        <v>29</v>
      </c>
      <c r="E9" s="30" t="s">
        <v>30</v>
      </c>
      <c r="F9" s="31">
        <v>21713</v>
      </c>
    </row>
    <row r="10" spans="1:6" x14ac:dyDescent="0.25">
      <c r="A10" s="27">
        <v>6</v>
      </c>
      <c r="B10" s="40">
        <v>2023</v>
      </c>
      <c r="C10" s="28" t="s">
        <v>31</v>
      </c>
      <c r="D10" s="29" t="s">
        <v>26</v>
      </c>
      <c r="E10" s="30" t="s">
        <v>27</v>
      </c>
      <c r="F10" s="31">
        <v>3668</v>
      </c>
    </row>
    <row r="11" spans="1:6" x14ac:dyDescent="0.25">
      <c r="A11" s="27">
        <v>7</v>
      </c>
      <c r="B11" s="40">
        <v>2023</v>
      </c>
      <c r="C11" s="28" t="s">
        <v>32</v>
      </c>
      <c r="D11" s="29" t="s">
        <v>19</v>
      </c>
      <c r="E11" s="30" t="s">
        <v>33</v>
      </c>
      <c r="F11" s="31">
        <v>11924</v>
      </c>
    </row>
    <row r="12" spans="1:6" x14ac:dyDescent="0.25">
      <c r="A12" s="40">
        <v>8</v>
      </c>
      <c r="B12" s="40">
        <v>2023</v>
      </c>
      <c r="C12" s="32" t="s">
        <v>34</v>
      </c>
      <c r="D12" s="29" t="s">
        <v>26</v>
      </c>
      <c r="E12" s="30" t="s">
        <v>35</v>
      </c>
      <c r="F12" s="31">
        <v>913</v>
      </c>
    </row>
    <row r="13" spans="1:6" ht="13.8" thickBot="1" x14ac:dyDescent="0.3">
      <c r="A13" s="46" t="s">
        <v>11</v>
      </c>
      <c r="B13" s="47"/>
      <c r="C13" s="47"/>
      <c r="D13" s="47"/>
      <c r="E13" s="48"/>
      <c r="F13" s="31">
        <v>5166.4887000000008</v>
      </c>
    </row>
    <row r="14" spans="1:6" ht="14.4" thickBot="1" x14ac:dyDescent="0.3">
      <c r="A14" s="49" t="s">
        <v>12</v>
      </c>
      <c r="B14" s="50"/>
      <c r="C14" s="50"/>
      <c r="D14" s="50"/>
      <c r="E14" s="51"/>
      <c r="F14" s="33">
        <f>SUM(F5:F13)</f>
        <v>52831.488700000002</v>
      </c>
    </row>
    <row r="15" spans="1:6" ht="13.8" x14ac:dyDescent="0.25">
      <c r="A15" s="34"/>
      <c r="B15" s="34"/>
      <c r="C15" s="34"/>
      <c r="D15" s="34"/>
      <c r="E15" s="34"/>
      <c r="F15" s="35"/>
    </row>
    <row r="16" spans="1:6" ht="13.8" x14ac:dyDescent="0.25">
      <c r="A16" s="34"/>
      <c r="B16" s="34"/>
      <c r="C16" s="34"/>
      <c r="D16" s="34"/>
      <c r="E16" s="34"/>
      <c r="F16" s="35"/>
    </row>
    <row r="19" spans="1:5" ht="12.75" customHeight="1" x14ac:dyDescent="0.25">
      <c r="A19" s="36"/>
      <c r="B19" s="36"/>
      <c r="C19" s="36"/>
      <c r="D19" s="36"/>
      <c r="E19" s="36"/>
    </row>
  </sheetData>
  <mergeCells count="9">
    <mergeCell ref="A13:E13"/>
    <mergeCell ref="A14:E14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Р и С 2023</vt:lpstr>
      <vt:lpstr>Р и С расход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2024-03-25T07:56:25Z</cp:lastPrinted>
  <dcterms:created xsi:type="dcterms:W3CDTF">2015-02-24T21:57:31Z</dcterms:created>
  <dcterms:modified xsi:type="dcterms:W3CDTF">2024-03-26T09:50:05Z</dcterms:modified>
</cp:coreProperties>
</file>