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ТАГАНСЕРВИС 2023г\"/>
    </mc:Choice>
  </mc:AlternateContent>
  <xr:revisionPtr revIDLastSave="0" documentId="13_ncr:1_{B6205CD5-F08E-4CF4-A70C-DA68419B26B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Р И Сотчет 2023г." sheetId="9" r:id="rId1"/>
    <sheet name="Р И С расход 2023г." sheetId="10" r:id="rId2"/>
  </sheets>
  <calcPr calcId="191029"/>
</workbook>
</file>

<file path=xl/calcChain.xml><?xml version="1.0" encoding="utf-8"?>
<calcChain xmlns="http://schemas.openxmlformats.org/spreadsheetml/2006/main">
  <c r="B8" i="9" l="1"/>
  <c r="C8" i="9"/>
  <c r="F19" i="10" l="1"/>
  <c r="D5" i="9" s="1"/>
  <c r="D8" i="9" l="1"/>
  <c r="D11" i="9" l="1"/>
</calcChain>
</file>

<file path=xl/sharedStrings.xml><?xml version="1.0" encoding="utf-8"?>
<sst xmlns="http://schemas.openxmlformats.org/spreadsheetml/2006/main" count="63" uniqueCount="50">
  <si>
    <t>№ п/п</t>
  </si>
  <si>
    <t>итого</t>
  </si>
  <si>
    <t>начислено,руб.</t>
  </si>
  <si>
    <t>оплачено,руб</t>
  </si>
  <si>
    <t>выполнено работ на сумму,руб</t>
  </si>
  <si>
    <t>Круглосуточная аварийно-диспетчерская служба</t>
  </si>
  <si>
    <t>Техническое обслуживание внутридомовых электрических сетей</t>
  </si>
  <si>
    <t>Ремонт и Содержание жилья</t>
  </si>
  <si>
    <t xml:space="preserve"> итого</t>
  </si>
  <si>
    <t>Остаток денежных средств дома на 31.12.2015 г</t>
  </si>
  <si>
    <t>акт</t>
  </si>
  <si>
    <t>номер</t>
  </si>
  <si>
    <t>дата</t>
  </si>
  <si>
    <t>Услуги банка по приему денежных средств</t>
  </si>
  <si>
    <t>Год</t>
  </si>
  <si>
    <t>Месяц</t>
  </si>
  <si>
    <t>Место проведения работ</t>
  </si>
  <si>
    <t>Вид работ</t>
  </si>
  <si>
    <t>Сумма ден. средств</t>
  </si>
  <si>
    <t>май</t>
  </si>
  <si>
    <t>территория</t>
  </si>
  <si>
    <t>покос травы</t>
  </si>
  <si>
    <t>апрель</t>
  </si>
  <si>
    <t>ЦО</t>
  </si>
  <si>
    <t>сентябрь</t>
  </si>
  <si>
    <t>гидравлические испытания</t>
  </si>
  <si>
    <t>октябрь</t>
  </si>
  <si>
    <t>ноябрь</t>
  </si>
  <si>
    <t>доставка пескопасты</t>
  </si>
  <si>
    <t>декабрь</t>
  </si>
  <si>
    <t>август</t>
  </si>
  <si>
    <t>Информация о собранных и израсходованных денежных средствах по статье "Ремонт и Содержание  Жилья" за период с 01.01.2023 г по 31.12.2023 г по адресу ул.  Социалистическая,160</t>
  </si>
  <si>
    <t>Переходящее сальдо на 01.01.2023г.</t>
  </si>
  <si>
    <t>Остаток денежных средств дома по статье "Ремонт и Содержание жилья" на 31.12.2023 г</t>
  </si>
  <si>
    <t>дебиторская задолженность жителей по состоянию  на 01.01.2024 г. состовляет:</t>
  </si>
  <si>
    <t>Информация о выполненных работах по статье "Ремонт и  Содержание жилья"  за период с  01.01.2023 г по 31.12.2023 г по адресу  ул. Социалистическая, 160</t>
  </si>
  <si>
    <t>январь</t>
  </si>
  <si>
    <t>спил ветки</t>
  </si>
  <si>
    <t>периодическая проверка общедомовых вентканалов и дымоходов</t>
  </si>
  <si>
    <t>закрытие задвижек</t>
  </si>
  <si>
    <t>июнь</t>
  </si>
  <si>
    <t>распил, вывз дерева</t>
  </si>
  <si>
    <t>подъезд</t>
  </si>
  <si>
    <t>ремонт ступени</t>
  </si>
  <si>
    <t xml:space="preserve">ЦО </t>
  </si>
  <si>
    <t>промывка и запуск</t>
  </si>
  <si>
    <t>кровля</t>
  </si>
  <si>
    <t>уборка мусора</t>
  </si>
  <si>
    <t>изгот. Фасон.изделий</t>
  </si>
  <si>
    <t>окраска контейнеров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</si>
</sst>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2" fillId="0" borderId="14" xfId="0" applyFont="1" applyBorder="1"/>
    <xf numFmtId="0" fontId="3" fillId="0" borderId="0" xfId="0" applyFont="1" applyAlignment="1">
      <alignment horizontal="left" wrapText="1"/>
    </xf>
    <xf numFmtId="0" fontId="0" fillId="0" borderId="11" xfId="0" applyBorder="1" applyAlignment="1">
      <alignment wrapText="1"/>
    </xf>
    <xf numFmtId="0" fontId="1" fillId="0" borderId="0" xfId="0" applyFont="1"/>
    <xf numFmtId="0" fontId="4" fillId="0" borderId="12" xfId="0" applyFont="1" applyBorder="1" applyAlignment="1">
      <alignment horizontal="center" vertical="center" wrapText="1"/>
    </xf>
    <xf numFmtId="4" fontId="2" fillId="0" borderId="8" xfId="0" applyNumberFormat="1" applyFont="1" applyBorder="1"/>
    <xf numFmtId="4" fontId="6" fillId="0" borderId="0" xfId="0" applyNumberFormat="1" applyFont="1"/>
    <xf numFmtId="4" fontId="5" fillId="0" borderId="0" xfId="0" applyNumberFormat="1" applyFont="1" applyAlignment="1">
      <alignment horizontal="right" wrapText="1"/>
    </xf>
    <xf numFmtId="0" fontId="5" fillId="0" borderId="1" xfId="0" applyFont="1" applyBorder="1"/>
    <xf numFmtId="0" fontId="0" fillId="0" borderId="1" xfId="0" applyBorder="1"/>
    <xf numFmtId="4" fontId="1" fillId="0" borderId="1" xfId="0" applyNumberFormat="1" applyFont="1" applyBorder="1"/>
    <xf numFmtId="4" fontId="0" fillId="0" borderId="2" xfId="0" applyNumberFormat="1" applyBorder="1"/>
    <xf numFmtId="4" fontId="0" fillId="0" borderId="1" xfId="0" applyNumberFormat="1" applyBorder="1"/>
    <xf numFmtId="4" fontId="2" fillId="0" borderId="13" xfId="0" applyNumberFormat="1" applyFont="1" applyBorder="1"/>
    <xf numFmtId="2" fontId="3" fillId="0" borderId="0" xfId="0" applyNumberFormat="1" applyFont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right" wrapText="1"/>
    </xf>
    <xf numFmtId="4" fontId="8" fillId="0" borderId="3" xfId="0" applyNumberFormat="1" applyFont="1" applyBorder="1"/>
    <xf numFmtId="4" fontId="9" fillId="0" borderId="8" xfId="0" applyNumberFormat="1" applyFont="1" applyBorder="1"/>
    <xf numFmtId="0" fontId="12" fillId="0" borderId="20" xfId="0" applyFont="1" applyBorder="1"/>
    <xf numFmtId="0" fontId="12" fillId="0" borderId="21" xfId="0" applyFont="1" applyBorder="1"/>
    <xf numFmtId="0" fontId="12" fillId="0" borderId="3" xfId="0" applyFont="1" applyBorder="1"/>
    <xf numFmtId="0" fontId="12" fillId="0" borderId="4" xfId="0" applyFont="1" applyBorder="1"/>
    <xf numFmtId="0" fontId="8" fillId="0" borderId="3" xfId="0" applyFont="1" applyBorder="1"/>
    <xf numFmtId="0" fontId="10" fillId="0" borderId="0" xfId="0" applyFont="1" applyAlignment="1">
      <alignment horizontal="left"/>
    </xf>
    <xf numFmtId="4" fontId="9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/>
    <xf numFmtId="4" fontId="0" fillId="0" borderId="0" xfId="0" applyNumberFormat="1"/>
    <xf numFmtId="4" fontId="0" fillId="0" borderId="22" xfId="0" applyNumberFormat="1" applyBorder="1"/>
    <xf numFmtId="4" fontId="0" fillId="0" borderId="3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8" fillId="0" borderId="5" xfId="0" applyFont="1" applyBorder="1" applyAlignment="1">
      <alignment horizontal="left" wrapText="1"/>
    </xf>
    <xf numFmtId="4" fontId="8" fillId="0" borderId="3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activeCell="E1" sqref="E1"/>
    </sheetView>
  </sheetViews>
  <sheetFormatPr defaultRowHeight="13.8" x14ac:dyDescent="0.3"/>
  <cols>
    <col min="1" max="1" width="31" customWidth="1"/>
    <col min="2" max="2" width="29.44140625" customWidth="1"/>
    <col min="3" max="3" width="26.44140625" customWidth="1"/>
    <col min="4" max="4" width="23.109375" customWidth="1"/>
  </cols>
  <sheetData>
    <row r="1" spans="1:5" ht="79.5" customHeight="1" x14ac:dyDescent="0.3">
      <c r="A1" s="39" t="s">
        <v>31</v>
      </c>
      <c r="B1" s="39"/>
      <c r="C1" s="39"/>
      <c r="D1" s="39"/>
    </row>
    <row r="2" spans="1:5" ht="14.4" thickBot="1" x14ac:dyDescent="0.35"/>
    <row r="3" spans="1:5" ht="31.2" x14ac:dyDescent="0.3">
      <c r="A3" s="5"/>
      <c r="B3" s="7" t="s">
        <v>2</v>
      </c>
      <c r="C3" s="7" t="s">
        <v>3</v>
      </c>
      <c r="D3" s="7" t="s">
        <v>4</v>
      </c>
    </row>
    <row r="4" spans="1:5" ht="18.75" customHeight="1" x14ac:dyDescent="0.3">
      <c r="A4" s="11" t="s">
        <v>32</v>
      </c>
      <c r="B4" s="12"/>
      <c r="C4" s="13">
        <v>28941.82</v>
      </c>
      <c r="D4" s="12"/>
    </row>
    <row r="5" spans="1:5" ht="23.25" customHeight="1" x14ac:dyDescent="0.3">
      <c r="A5" s="2" t="s">
        <v>7</v>
      </c>
      <c r="B5" s="14">
        <v>145165.92000000001</v>
      </c>
      <c r="C5" s="14">
        <v>123827.68000000001</v>
      </c>
      <c r="D5" s="34">
        <f>'Р И С расход 2023г.'!F19</f>
        <v>146565.71474</v>
      </c>
    </row>
    <row r="6" spans="1:5" ht="27.6" x14ac:dyDescent="0.3">
      <c r="A6" s="1" t="s">
        <v>5</v>
      </c>
      <c r="B6" s="15">
        <v>0</v>
      </c>
      <c r="C6" s="33"/>
      <c r="D6" s="15">
        <v>26635.919999999998</v>
      </c>
      <c r="E6" s="32"/>
    </row>
    <row r="7" spans="1:5" ht="33" customHeight="1" thickBot="1" x14ac:dyDescent="0.35">
      <c r="A7" s="1" t="s">
        <v>6</v>
      </c>
      <c r="B7" s="15">
        <v>0</v>
      </c>
      <c r="C7" s="15"/>
      <c r="D7" s="35">
        <v>9588.9311999999991</v>
      </c>
    </row>
    <row r="8" spans="1:5" ht="15" thickBot="1" x14ac:dyDescent="0.35">
      <c r="A8" s="3" t="s">
        <v>8</v>
      </c>
      <c r="B8" s="8">
        <f>SUM(B5:B7)</f>
        <v>145165.92000000001</v>
      </c>
      <c r="C8" s="8">
        <f>SUM(C4:C7)</f>
        <v>152769.5</v>
      </c>
      <c r="D8" s="16">
        <f>SUM(D5:D7)</f>
        <v>182790.56594</v>
      </c>
    </row>
    <row r="10" spans="1:5" ht="15.6" hidden="1" x14ac:dyDescent="0.3">
      <c r="A10" s="40" t="s">
        <v>9</v>
      </c>
      <c r="B10" s="40"/>
      <c r="C10" s="40"/>
      <c r="D10" s="17">
        <v>65365.528859999962</v>
      </c>
    </row>
    <row r="11" spans="1:5" ht="14.4" x14ac:dyDescent="0.3">
      <c r="A11" s="41" t="s">
        <v>33</v>
      </c>
      <c r="B11" s="41"/>
      <c r="C11" s="41"/>
      <c r="D11" s="9">
        <f>C8-D8</f>
        <v>-30021.06594</v>
      </c>
    </row>
    <row r="12" spans="1:5" ht="15.6" x14ac:dyDescent="0.3">
      <c r="A12" s="4"/>
      <c r="B12" s="4"/>
      <c r="C12" s="4"/>
      <c r="D12" s="4"/>
    </row>
    <row r="13" spans="1:5" x14ac:dyDescent="0.3">
      <c r="A13" s="42" t="s">
        <v>34</v>
      </c>
      <c r="B13" s="42"/>
      <c r="C13" s="42"/>
      <c r="D13" s="10">
        <v>191197.47</v>
      </c>
    </row>
    <row r="14" spans="1:5" ht="15.6" x14ac:dyDescent="0.3">
      <c r="A14" s="4"/>
      <c r="B14" s="4"/>
      <c r="C14" s="4"/>
      <c r="D14" s="4"/>
    </row>
    <row r="15" spans="1:5" ht="12.75" customHeight="1" x14ac:dyDescent="0.3">
      <c r="A15" s="43"/>
      <c r="B15" s="43"/>
      <c r="C15" s="43"/>
      <c r="D15" s="6"/>
    </row>
  </sheetData>
  <mergeCells count="5">
    <mergeCell ref="A1:D1"/>
    <mergeCell ref="A10:C10"/>
    <mergeCell ref="A11:C11"/>
    <mergeCell ref="A13:C13"/>
    <mergeCell ref="A15:C1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workbookViewId="0">
      <selection activeCell="J24" sqref="J24"/>
    </sheetView>
  </sheetViews>
  <sheetFormatPr defaultRowHeight="13.8" x14ac:dyDescent="0.3"/>
  <cols>
    <col min="1" max="1" width="4.5546875" customWidth="1"/>
    <col min="3" max="3" width="10.33203125" customWidth="1"/>
    <col min="4" max="4" width="12.109375" customWidth="1"/>
    <col min="5" max="5" width="54.33203125" customWidth="1"/>
    <col min="6" max="6" width="14.109375" customWidth="1"/>
    <col min="7" max="7" width="0" hidden="1" customWidth="1"/>
    <col min="8" max="8" width="2.5546875" hidden="1" customWidth="1"/>
  </cols>
  <sheetData>
    <row r="1" spans="1:8" ht="66.75" customHeight="1" thickBot="1" x14ac:dyDescent="0.35">
      <c r="A1" s="50" t="s">
        <v>35</v>
      </c>
      <c r="B1" s="50"/>
      <c r="C1" s="50"/>
      <c r="D1" s="50"/>
      <c r="E1" s="50"/>
      <c r="F1" s="50"/>
      <c r="G1" s="50"/>
      <c r="H1" s="50"/>
    </row>
    <row r="2" spans="1:8" ht="15.6" x14ac:dyDescent="0.3">
      <c r="A2" s="51" t="s">
        <v>0</v>
      </c>
      <c r="B2" s="53" t="s">
        <v>14</v>
      </c>
      <c r="C2" s="53" t="s">
        <v>15</v>
      </c>
      <c r="D2" s="53" t="s">
        <v>16</v>
      </c>
      <c r="E2" s="53" t="s">
        <v>17</v>
      </c>
      <c r="F2" s="53" t="s">
        <v>18</v>
      </c>
      <c r="G2" s="55" t="s">
        <v>10</v>
      </c>
      <c r="H2" s="56"/>
    </row>
    <row r="3" spans="1:8" ht="16.2" thickBot="1" x14ac:dyDescent="0.35">
      <c r="A3" s="52"/>
      <c r="B3" s="54"/>
      <c r="C3" s="54"/>
      <c r="D3" s="54"/>
      <c r="E3" s="54"/>
      <c r="F3" s="54"/>
      <c r="G3" s="23" t="s">
        <v>11</v>
      </c>
      <c r="H3" s="24" t="s">
        <v>12</v>
      </c>
    </row>
    <row r="4" spans="1:8" ht="12.75" customHeight="1" x14ac:dyDescent="0.3">
      <c r="A4" s="18">
        <v>1</v>
      </c>
      <c r="B4" s="18">
        <v>2023</v>
      </c>
      <c r="C4" s="18" t="s">
        <v>36</v>
      </c>
      <c r="D4" s="19"/>
      <c r="E4" s="19" t="s">
        <v>28</v>
      </c>
      <c r="F4" s="20">
        <v>1206</v>
      </c>
      <c r="G4" s="25"/>
      <c r="H4" s="26"/>
    </row>
    <row r="5" spans="1:8" ht="12.75" customHeight="1" x14ac:dyDescent="0.3">
      <c r="A5" s="18">
        <v>2</v>
      </c>
      <c r="B5" s="18">
        <v>2023</v>
      </c>
      <c r="C5" s="18" t="s">
        <v>36</v>
      </c>
      <c r="D5" s="19" t="s">
        <v>20</v>
      </c>
      <c r="E5" s="19" t="s">
        <v>37</v>
      </c>
      <c r="F5" s="20">
        <v>3381</v>
      </c>
      <c r="G5" s="25"/>
      <c r="H5" s="26"/>
    </row>
    <row r="6" spans="1:8" ht="13.5" customHeight="1" x14ac:dyDescent="0.3">
      <c r="A6" s="18">
        <v>3</v>
      </c>
      <c r="B6" s="18">
        <v>2023</v>
      </c>
      <c r="C6" s="18" t="s">
        <v>22</v>
      </c>
      <c r="D6" s="19"/>
      <c r="E6" s="38" t="s">
        <v>38</v>
      </c>
      <c r="F6" s="20">
        <v>1800</v>
      </c>
      <c r="G6" s="25"/>
      <c r="H6" s="26"/>
    </row>
    <row r="7" spans="1:8" ht="14.25" customHeight="1" x14ac:dyDescent="0.3">
      <c r="A7" s="18">
        <v>4</v>
      </c>
      <c r="B7" s="18">
        <v>2023</v>
      </c>
      <c r="C7" s="18" t="s">
        <v>22</v>
      </c>
      <c r="D7" s="19" t="s">
        <v>23</v>
      </c>
      <c r="E7" s="19" t="s">
        <v>39</v>
      </c>
      <c r="F7" s="20">
        <v>601</v>
      </c>
      <c r="G7" s="25"/>
      <c r="H7" s="26"/>
    </row>
    <row r="8" spans="1:8" ht="14.25" customHeight="1" x14ac:dyDescent="0.3">
      <c r="A8" s="18">
        <v>5</v>
      </c>
      <c r="B8" s="18">
        <v>2023</v>
      </c>
      <c r="C8" s="18" t="s">
        <v>19</v>
      </c>
      <c r="D8" s="19" t="s">
        <v>20</v>
      </c>
      <c r="E8" s="19" t="s">
        <v>21</v>
      </c>
      <c r="F8" s="20">
        <v>9802</v>
      </c>
      <c r="G8" s="25"/>
      <c r="H8" s="26"/>
    </row>
    <row r="9" spans="1:8" ht="13.5" customHeight="1" x14ac:dyDescent="0.3">
      <c r="A9" s="18">
        <v>6</v>
      </c>
      <c r="B9" s="18">
        <v>2023</v>
      </c>
      <c r="C9" s="18" t="s">
        <v>40</v>
      </c>
      <c r="D9" s="19" t="s">
        <v>20</v>
      </c>
      <c r="E9" s="19" t="s">
        <v>41</v>
      </c>
      <c r="F9" s="20">
        <v>12773</v>
      </c>
      <c r="G9" s="25"/>
      <c r="H9" s="26"/>
    </row>
    <row r="10" spans="1:8" ht="13.5" customHeight="1" x14ac:dyDescent="0.3">
      <c r="A10" s="18">
        <v>7</v>
      </c>
      <c r="B10" s="18">
        <v>2023</v>
      </c>
      <c r="C10" s="18" t="s">
        <v>40</v>
      </c>
      <c r="D10" s="19" t="s">
        <v>20</v>
      </c>
      <c r="E10" s="19" t="s">
        <v>21</v>
      </c>
      <c r="F10" s="20">
        <v>10132</v>
      </c>
      <c r="G10" s="25"/>
      <c r="H10" s="26"/>
    </row>
    <row r="11" spans="1:8" ht="13.5" customHeight="1" x14ac:dyDescent="0.3">
      <c r="A11" s="18">
        <v>8</v>
      </c>
      <c r="B11" s="18">
        <v>2023</v>
      </c>
      <c r="C11" s="18" t="s">
        <v>30</v>
      </c>
      <c r="D11" s="19" t="s">
        <v>20</v>
      </c>
      <c r="E11" s="19" t="s">
        <v>21</v>
      </c>
      <c r="F11" s="20">
        <v>10138</v>
      </c>
      <c r="G11" s="25"/>
      <c r="H11" s="26"/>
    </row>
    <row r="12" spans="1:8" ht="13.5" customHeight="1" x14ac:dyDescent="0.3">
      <c r="A12" s="18">
        <v>9</v>
      </c>
      <c r="B12" s="18">
        <v>2023</v>
      </c>
      <c r="C12" s="18" t="s">
        <v>24</v>
      </c>
      <c r="D12" s="19" t="s">
        <v>42</v>
      </c>
      <c r="E12" s="19" t="s">
        <v>43</v>
      </c>
      <c r="F12" s="20">
        <v>990</v>
      </c>
      <c r="G12" s="25"/>
      <c r="H12" s="26"/>
    </row>
    <row r="13" spans="1:8" ht="13.5" customHeight="1" x14ac:dyDescent="0.3">
      <c r="A13" s="18">
        <v>10</v>
      </c>
      <c r="B13" s="18">
        <v>2023</v>
      </c>
      <c r="C13" s="18" t="s">
        <v>24</v>
      </c>
      <c r="D13" s="19" t="s">
        <v>23</v>
      </c>
      <c r="E13" s="19" t="s">
        <v>25</v>
      </c>
      <c r="F13" s="20">
        <v>34691</v>
      </c>
      <c r="G13" s="25"/>
      <c r="H13" s="26"/>
    </row>
    <row r="14" spans="1:8" ht="13.5" customHeight="1" x14ac:dyDescent="0.3">
      <c r="A14" s="18">
        <v>11</v>
      </c>
      <c r="B14" s="18">
        <v>2023</v>
      </c>
      <c r="C14" s="18" t="s">
        <v>26</v>
      </c>
      <c r="D14" s="19" t="s">
        <v>44</v>
      </c>
      <c r="E14" s="36" t="s">
        <v>45</v>
      </c>
      <c r="F14" s="37">
        <v>16174</v>
      </c>
      <c r="G14" s="25"/>
      <c r="H14" s="26"/>
    </row>
    <row r="15" spans="1:8" ht="13.5" customHeight="1" x14ac:dyDescent="0.3">
      <c r="A15" s="18">
        <v>12</v>
      </c>
      <c r="B15" s="18">
        <v>2023</v>
      </c>
      <c r="C15" s="18" t="s">
        <v>27</v>
      </c>
      <c r="D15" s="19" t="s">
        <v>46</v>
      </c>
      <c r="E15" s="36" t="s">
        <v>47</v>
      </c>
      <c r="F15" s="37">
        <v>27660</v>
      </c>
      <c r="G15" s="25"/>
      <c r="H15" s="26"/>
    </row>
    <row r="16" spans="1:8" ht="13.5" customHeight="1" x14ac:dyDescent="0.3">
      <c r="A16" s="18">
        <v>13</v>
      </c>
      <c r="B16" s="18">
        <v>2023</v>
      </c>
      <c r="C16" s="18" t="s">
        <v>27</v>
      </c>
      <c r="D16" s="19"/>
      <c r="E16" s="19" t="s">
        <v>48</v>
      </c>
      <c r="F16" s="37">
        <v>10821</v>
      </c>
      <c r="G16" s="25"/>
      <c r="H16" s="26"/>
    </row>
    <row r="17" spans="1:8" ht="13.5" customHeight="1" x14ac:dyDescent="0.3">
      <c r="A17" s="18">
        <v>14</v>
      </c>
      <c r="B17" s="18">
        <v>2023</v>
      </c>
      <c r="C17" s="18" t="s">
        <v>29</v>
      </c>
      <c r="D17" s="19" t="s">
        <v>20</v>
      </c>
      <c r="E17" s="19" t="s">
        <v>49</v>
      </c>
      <c r="F17" s="37">
        <v>1569</v>
      </c>
      <c r="G17" s="25"/>
      <c r="H17" s="26"/>
    </row>
    <row r="18" spans="1:8" ht="14.4" thickBot="1" x14ac:dyDescent="0.35">
      <c r="A18" s="44" t="s">
        <v>13</v>
      </c>
      <c r="B18" s="45"/>
      <c r="C18" s="45"/>
      <c r="D18" s="45"/>
      <c r="E18" s="45"/>
      <c r="F18" s="21">
        <v>4827.7147400000013</v>
      </c>
      <c r="G18" s="27"/>
      <c r="H18" s="27"/>
    </row>
    <row r="19" spans="1:8" ht="15" thickBot="1" x14ac:dyDescent="0.35">
      <c r="A19" s="46" t="s">
        <v>1</v>
      </c>
      <c r="B19" s="47"/>
      <c r="C19" s="47"/>
      <c r="D19" s="47"/>
      <c r="E19" s="47"/>
      <c r="F19" s="22">
        <f>SUM(F4:F18)</f>
        <v>146565.71474</v>
      </c>
      <c r="G19" s="48"/>
      <c r="H19" s="49"/>
    </row>
    <row r="20" spans="1:8" ht="14.4" x14ac:dyDescent="0.3">
      <c r="A20" s="28"/>
      <c r="B20" s="28"/>
      <c r="C20" s="28"/>
      <c r="D20" s="28"/>
      <c r="E20" s="28"/>
      <c r="F20" s="29"/>
      <c r="G20" s="30"/>
      <c r="H20" s="30"/>
    </row>
    <row r="21" spans="1:8" x14ac:dyDescent="0.3">
      <c r="A21" s="31"/>
      <c r="B21" s="31"/>
      <c r="C21" s="31"/>
      <c r="D21" s="31"/>
      <c r="E21" s="31"/>
      <c r="F21" s="31"/>
      <c r="G21" s="31"/>
      <c r="H21" s="31"/>
    </row>
    <row r="22" spans="1:8" x14ac:dyDescent="0.3">
      <c r="A22" s="31"/>
      <c r="B22" s="31"/>
      <c r="C22" s="31"/>
      <c r="D22" s="31"/>
      <c r="E22" s="31"/>
      <c r="F22" s="31"/>
      <c r="G22" s="31"/>
      <c r="H22" s="31"/>
    </row>
    <row r="23" spans="1:8" ht="12.75" customHeight="1" x14ac:dyDescent="0.3">
      <c r="A23" s="43"/>
      <c r="B23" s="43"/>
      <c r="C23" s="43"/>
      <c r="D23" s="43"/>
      <c r="E23" s="43"/>
      <c r="F23" s="31"/>
      <c r="G23" s="31"/>
      <c r="H23" s="31"/>
    </row>
    <row r="24" spans="1:8" x14ac:dyDescent="0.3">
      <c r="A24" s="31"/>
      <c r="B24" s="31"/>
      <c r="C24" s="31"/>
      <c r="D24" s="31"/>
      <c r="E24" s="31"/>
      <c r="F24" s="31"/>
      <c r="G24" s="31"/>
      <c r="H24" s="31"/>
    </row>
    <row r="25" spans="1:8" x14ac:dyDescent="0.3">
      <c r="A25" s="31"/>
      <c r="B25" s="31"/>
      <c r="C25" s="31"/>
      <c r="D25" s="31"/>
      <c r="E25" s="31"/>
      <c r="F25" s="31"/>
      <c r="G25" s="31"/>
      <c r="H25" s="31"/>
    </row>
    <row r="26" spans="1:8" x14ac:dyDescent="0.3">
      <c r="A26" s="31"/>
      <c r="B26" s="31"/>
      <c r="C26" s="31"/>
      <c r="D26" s="31"/>
      <c r="E26" s="31"/>
      <c r="F26" s="31"/>
      <c r="G26" s="31"/>
      <c r="H26" s="31"/>
    </row>
    <row r="27" spans="1:8" x14ac:dyDescent="0.3">
      <c r="A27" s="31"/>
      <c r="B27" s="31"/>
      <c r="C27" s="31"/>
      <c r="D27" s="31"/>
      <c r="E27" s="31"/>
      <c r="F27" s="31"/>
      <c r="G27" s="31"/>
      <c r="H27" s="31"/>
    </row>
  </sheetData>
  <mergeCells count="12">
    <mergeCell ref="A23:E23"/>
    <mergeCell ref="A18:E18"/>
    <mergeCell ref="A19:E19"/>
    <mergeCell ref="G19:H19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 И Сотчет 2023г.</vt:lpstr>
      <vt:lpstr>Р И С расход 2023г.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2020-02-26T08:50:52Z</cp:lastPrinted>
  <dcterms:created xsi:type="dcterms:W3CDTF">2015-02-24T21:57:31Z</dcterms:created>
  <dcterms:modified xsi:type="dcterms:W3CDTF">2024-03-26T11:52:48Z</dcterms:modified>
</cp:coreProperties>
</file>